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ropbox\PROJECTS\2306_DowntownMall\02_Graphics\01_Drawings\24xxxx_Booklet\Appendix Attachments\"/>
    </mc:Choice>
  </mc:AlternateContent>
  <xr:revisionPtr revIDLastSave="0" documentId="8_{A8870EA8-04F7-471D-AEC9-73ECA1AA229C}" xr6:coauthVersionLast="47" xr6:coauthVersionMax="47" xr10:uidLastSave="{00000000-0000-0000-0000-000000000000}"/>
  <bookViews>
    <workbookView xWindow="7845" yWindow="1350" windowWidth="27225" windowHeight="17160" xr2:uid="{00000000-000D-0000-FFFF-FFFF00000000}"/>
  </bookViews>
  <sheets>
    <sheet name="TREE ASSESSMENT" sheetId="1" r:id="rId1"/>
    <sheet name="Sheet2" sheetId="3" r:id="rId2"/>
  </sheets>
  <definedNames>
    <definedName name="_xlnm.Print_Area" localSheetId="0">'TREE ASSESSMENT'!$A$2:$AL$42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9" i="1" l="1"/>
  <c r="P49" i="1" s="1"/>
  <c r="J49" i="1"/>
  <c r="O49" i="1" s="1"/>
  <c r="L62" i="1"/>
  <c r="P62" i="1" s="1"/>
  <c r="J62" i="1"/>
  <c r="O62" i="1" s="1"/>
  <c r="L58" i="1"/>
  <c r="P58" i="1" s="1"/>
  <c r="J58" i="1"/>
  <c r="O58" i="1" s="1"/>
  <c r="M14" i="1"/>
  <c r="Q14" i="1"/>
  <c r="M15" i="1"/>
  <c r="Q15" i="1" s="1"/>
  <c r="M16" i="1"/>
  <c r="Q16" i="1"/>
  <c r="M17" i="1"/>
  <c r="Q17" i="1"/>
  <c r="M18" i="1"/>
  <c r="Q18" i="1" s="1"/>
  <c r="M19" i="1"/>
  <c r="Q19" i="1" s="1"/>
  <c r="M21" i="1"/>
  <c r="Q21" i="1" s="1"/>
  <c r="M22" i="1"/>
  <c r="Q22" i="1"/>
  <c r="M23" i="1"/>
  <c r="Q23" i="1" s="1"/>
  <c r="AR22" i="1" s="1"/>
  <c r="M24" i="1"/>
  <c r="Q24" i="1"/>
  <c r="M25" i="1"/>
  <c r="Q25" i="1" s="1"/>
  <c r="M26" i="1"/>
  <c r="Q26" i="1"/>
  <c r="M27" i="1"/>
  <c r="Q27" i="1"/>
  <c r="M28" i="1"/>
  <c r="Q28" i="1"/>
  <c r="M29" i="1"/>
  <c r="Q29" i="1" s="1"/>
  <c r="M30" i="1"/>
  <c r="Q30" i="1"/>
  <c r="M31" i="1"/>
  <c r="Q31" i="1"/>
  <c r="M32" i="1"/>
  <c r="Q32" i="1" s="1"/>
  <c r="M33" i="1"/>
  <c r="Q33" i="1"/>
  <c r="M34" i="1"/>
  <c r="Q34" i="1"/>
  <c r="M47" i="1"/>
  <c r="Q47" i="1"/>
  <c r="M44" i="1"/>
  <c r="Q44" i="1" s="1"/>
  <c r="AR44" i="1" s="1"/>
  <c r="M45" i="1"/>
  <c r="Q45" i="1"/>
  <c r="M46" i="1"/>
  <c r="Q46" i="1"/>
  <c r="M48" i="1"/>
  <c r="Q48" i="1"/>
  <c r="M36" i="1"/>
  <c r="Q36" i="1"/>
  <c r="M37" i="1"/>
  <c r="Q37" i="1"/>
  <c r="M38" i="1"/>
  <c r="Q38" i="1"/>
  <c r="M39" i="1"/>
  <c r="Q39" i="1" s="1"/>
  <c r="AQ35" i="1" s="1"/>
  <c r="M56" i="1"/>
  <c r="Q56" i="1"/>
  <c r="M57" i="1"/>
  <c r="Q57" i="1" s="1"/>
  <c r="M59" i="1"/>
  <c r="Q59" i="1" s="1"/>
  <c r="AR59" i="1" s="1"/>
  <c r="M60" i="1"/>
  <c r="Q60" i="1"/>
  <c r="M61" i="1"/>
  <c r="Q61" i="1" s="1"/>
  <c r="M63" i="1"/>
  <c r="Q63" i="1"/>
  <c r="M64" i="1"/>
  <c r="Q64" i="1"/>
  <c r="M65" i="1"/>
  <c r="Q65" i="1"/>
  <c r="J55" i="1"/>
  <c r="O55" i="1"/>
  <c r="H55" i="1"/>
  <c r="N55" i="1"/>
  <c r="L65" i="1"/>
  <c r="P65" i="1"/>
  <c r="L64" i="1"/>
  <c r="P64" i="1" s="1"/>
  <c r="L63" i="1"/>
  <c r="P63" i="1"/>
  <c r="L61" i="1"/>
  <c r="P61" i="1" s="1"/>
  <c r="L60" i="1"/>
  <c r="P60" i="1"/>
  <c r="L59" i="1"/>
  <c r="P59" i="1"/>
  <c r="L57" i="1"/>
  <c r="P57" i="1"/>
  <c r="L56" i="1"/>
  <c r="P56" i="1" s="1"/>
  <c r="L48" i="1"/>
  <c r="P48" i="1"/>
  <c r="L47" i="1"/>
  <c r="P47" i="1"/>
  <c r="L46" i="1"/>
  <c r="P46" i="1"/>
  <c r="L45" i="1"/>
  <c r="P45" i="1" s="1"/>
  <c r="L44" i="1"/>
  <c r="P44" i="1"/>
  <c r="L39" i="1"/>
  <c r="P39" i="1" s="1"/>
  <c r="L38" i="1"/>
  <c r="P38" i="1"/>
  <c r="L37" i="1"/>
  <c r="P37" i="1"/>
  <c r="L36" i="1"/>
  <c r="P36" i="1"/>
  <c r="L34" i="1"/>
  <c r="P34" i="1" s="1"/>
  <c r="L33" i="1"/>
  <c r="P33" i="1"/>
  <c r="L32" i="1"/>
  <c r="P32" i="1"/>
  <c r="L31" i="1"/>
  <c r="P31" i="1"/>
  <c r="L30" i="1"/>
  <c r="P30" i="1" s="1"/>
  <c r="L29" i="1"/>
  <c r="P29" i="1"/>
  <c r="L28" i="1"/>
  <c r="P28" i="1" s="1"/>
  <c r="L27" i="1"/>
  <c r="P27" i="1"/>
  <c r="L26" i="1"/>
  <c r="P26" i="1"/>
  <c r="L25" i="1"/>
  <c r="P25" i="1"/>
  <c r="L24" i="1"/>
  <c r="P24" i="1" s="1"/>
  <c r="L23" i="1"/>
  <c r="P23" i="1"/>
  <c r="L22" i="1"/>
  <c r="P22" i="1"/>
  <c r="L21" i="1"/>
  <c r="P21" i="1"/>
  <c r="L19" i="1"/>
  <c r="P19" i="1" s="1"/>
  <c r="L18" i="1"/>
  <c r="P18" i="1"/>
  <c r="L17" i="1"/>
  <c r="P17" i="1" s="1"/>
  <c r="L16" i="1"/>
  <c r="P16" i="1"/>
  <c r="L15" i="1"/>
  <c r="P15" i="1"/>
  <c r="L14" i="1"/>
  <c r="P14" i="1"/>
  <c r="J65" i="1"/>
  <c r="O65" i="1" s="1"/>
  <c r="J64" i="1"/>
  <c r="O64" i="1"/>
  <c r="J63" i="1"/>
  <c r="O63" i="1"/>
  <c r="J61" i="1"/>
  <c r="O61" i="1"/>
  <c r="J60" i="1"/>
  <c r="O60" i="1" s="1"/>
  <c r="J59" i="1"/>
  <c r="O59" i="1"/>
  <c r="J57" i="1"/>
  <c r="O57" i="1" s="1"/>
  <c r="J56" i="1"/>
  <c r="O56" i="1"/>
  <c r="J48" i="1"/>
  <c r="O48" i="1"/>
  <c r="J47" i="1"/>
  <c r="O47" i="1"/>
  <c r="J46" i="1"/>
  <c r="O46" i="1" s="1"/>
  <c r="J45" i="1"/>
  <c r="O45" i="1"/>
  <c r="J44" i="1"/>
  <c r="O44" i="1"/>
  <c r="J39" i="1"/>
  <c r="O39" i="1"/>
  <c r="J38" i="1"/>
  <c r="O38" i="1" s="1"/>
  <c r="J37" i="1"/>
  <c r="O37" i="1"/>
  <c r="J36" i="1"/>
  <c r="O36" i="1" s="1"/>
  <c r="J34" i="1"/>
  <c r="O34" i="1"/>
  <c r="J33" i="1"/>
  <c r="O33" i="1"/>
  <c r="J32" i="1"/>
  <c r="O32" i="1"/>
  <c r="J31" i="1"/>
  <c r="O31" i="1" s="1"/>
  <c r="J30" i="1"/>
  <c r="O30" i="1"/>
  <c r="J29" i="1"/>
  <c r="O29" i="1"/>
  <c r="J28" i="1"/>
  <c r="O28" i="1"/>
  <c r="J27" i="1"/>
  <c r="O27" i="1" s="1"/>
  <c r="J26" i="1"/>
  <c r="O26" i="1"/>
  <c r="J25" i="1"/>
  <c r="O25" i="1" s="1"/>
  <c r="J24" i="1"/>
  <c r="O24" i="1"/>
  <c r="J23" i="1"/>
  <c r="O23" i="1"/>
  <c r="J22" i="1"/>
  <c r="O22" i="1"/>
  <c r="J21" i="1"/>
  <c r="O21" i="1" s="1"/>
  <c r="J19" i="1"/>
  <c r="O19" i="1"/>
  <c r="J18" i="1"/>
  <c r="O18" i="1"/>
  <c r="J17" i="1"/>
  <c r="O17" i="1"/>
  <c r="J16" i="1"/>
  <c r="O16" i="1" s="1"/>
  <c r="J15" i="1"/>
  <c r="O15" i="1"/>
  <c r="J14" i="1"/>
  <c r="O14" i="1" s="1"/>
  <c r="H14" i="1"/>
  <c r="H78" i="1"/>
  <c r="N78" i="1" s="1"/>
  <c r="H77" i="1"/>
  <c r="N77" i="1"/>
  <c r="H75" i="1"/>
  <c r="N75" i="1"/>
  <c r="H74" i="1"/>
  <c r="N74" i="1"/>
  <c r="H73" i="1"/>
  <c r="N73" i="1"/>
  <c r="H72" i="1"/>
  <c r="N72" i="1" s="1"/>
  <c r="H71" i="1"/>
  <c r="N71" i="1"/>
  <c r="H70" i="1"/>
  <c r="N70" i="1"/>
  <c r="H69" i="1"/>
  <c r="N69" i="1"/>
  <c r="H68" i="1"/>
  <c r="N68" i="1"/>
  <c r="H67" i="1"/>
  <c r="N67" i="1" s="1"/>
  <c r="H66" i="1"/>
  <c r="N66" i="1"/>
  <c r="H65" i="1"/>
  <c r="N65" i="1"/>
  <c r="H64" i="1"/>
  <c r="N64" i="1"/>
  <c r="H63" i="1"/>
  <c r="N63" i="1"/>
  <c r="H61" i="1"/>
  <c r="N61" i="1" s="1"/>
  <c r="H60" i="1"/>
  <c r="N60" i="1"/>
  <c r="H59" i="1"/>
  <c r="N59" i="1"/>
  <c r="H57" i="1"/>
  <c r="N57" i="1"/>
  <c r="H56" i="1"/>
  <c r="N56" i="1"/>
  <c r="H48" i="1"/>
  <c r="N48" i="1" s="1"/>
  <c r="H51" i="1"/>
  <c r="N51" i="1"/>
  <c r="H47" i="1"/>
  <c r="N47" i="1"/>
  <c r="H46" i="1"/>
  <c r="N46" i="1"/>
  <c r="H45" i="1"/>
  <c r="N45" i="1"/>
  <c r="H44" i="1"/>
  <c r="N44" i="1" s="1"/>
  <c r="H39" i="1"/>
  <c r="N39" i="1"/>
  <c r="H38" i="1"/>
  <c r="N38" i="1"/>
  <c r="H37" i="1"/>
  <c r="N37" i="1"/>
  <c r="H36" i="1"/>
  <c r="N36" i="1"/>
  <c r="H35" i="1"/>
  <c r="N35" i="1" s="1"/>
  <c r="H34" i="1"/>
  <c r="N34" i="1"/>
  <c r="H33" i="1"/>
  <c r="N33" i="1"/>
  <c r="H32" i="1"/>
  <c r="N32" i="1"/>
  <c r="H31" i="1"/>
  <c r="N31" i="1"/>
  <c r="H30" i="1"/>
  <c r="N30" i="1" s="1"/>
  <c r="H29" i="1"/>
  <c r="N29" i="1"/>
  <c r="H28" i="1"/>
  <c r="N28" i="1"/>
  <c r="H27" i="1"/>
  <c r="N27" i="1"/>
  <c r="H26" i="1"/>
  <c r="N26" i="1"/>
  <c r="H25" i="1"/>
  <c r="N25" i="1" s="1"/>
  <c r="H24" i="1"/>
  <c r="N24" i="1"/>
  <c r="H23" i="1"/>
  <c r="N23" i="1"/>
  <c r="H22" i="1"/>
  <c r="N22" i="1"/>
  <c r="H21" i="1"/>
  <c r="N21" i="1"/>
  <c r="H19" i="1"/>
  <c r="N19" i="1" s="1"/>
  <c r="H18" i="1"/>
  <c r="N18" i="1"/>
  <c r="H17" i="1"/>
  <c r="N17" i="1"/>
  <c r="H16" i="1"/>
  <c r="N16" i="1"/>
  <c r="H15" i="1"/>
  <c r="N15" i="1"/>
  <c r="N14" i="1"/>
  <c r="H12" i="1"/>
  <c r="N12" i="1"/>
  <c r="H11" i="1"/>
  <c r="N11" i="1"/>
  <c r="H10" i="1"/>
  <c r="N10" i="1"/>
  <c r="H9" i="1"/>
  <c r="N9" i="1"/>
  <c r="H8" i="1"/>
  <c r="N8" i="1"/>
  <c r="H7" i="1"/>
  <c r="N7" i="1"/>
  <c r="H6" i="1"/>
  <c r="N6" i="1" s="1"/>
  <c r="H5" i="1"/>
  <c r="N5" i="1"/>
  <c r="H4" i="1"/>
  <c r="N4" i="1" s="1"/>
  <c r="H3" i="1"/>
  <c r="N3" i="1"/>
  <c r="AQ69" i="1"/>
  <c r="T78" i="1"/>
  <c r="T75" i="1"/>
  <c r="T66" i="1"/>
  <c r="T57" i="1"/>
  <c r="T60" i="1"/>
  <c r="T46" i="1"/>
  <c r="T44" i="1"/>
  <c r="T39" i="1"/>
  <c r="T36" i="1"/>
  <c r="T34" i="1"/>
  <c r="T30" i="1"/>
  <c r="T28" i="1"/>
  <c r="T22" i="1"/>
  <c r="T21" i="1"/>
  <c r="T18" i="1"/>
  <c r="T14" i="1"/>
  <c r="T10" i="1"/>
  <c r="T7" i="1"/>
  <c r="T6" i="1"/>
  <c r="Z78" i="1"/>
  <c r="Z77" i="1"/>
  <c r="Z75" i="1"/>
  <c r="Z74" i="1"/>
  <c r="Z73" i="1"/>
  <c r="Z72" i="1"/>
  <c r="Z71" i="1"/>
  <c r="Z70" i="1"/>
  <c r="Z69" i="1"/>
  <c r="Z68" i="1"/>
  <c r="Z67" i="1"/>
  <c r="Z66" i="1"/>
  <c r="Z39" i="1"/>
  <c r="Z65" i="1"/>
  <c r="Z64" i="1"/>
  <c r="Z63" i="1"/>
  <c r="Z61" i="1"/>
  <c r="Z60" i="1"/>
  <c r="Z59" i="1"/>
  <c r="Z57" i="1"/>
  <c r="Z56" i="1"/>
  <c r="Z55" i="1"/>
  <c r="Z51" i="1"/>
  <c r="Z48" i="1"/>
  <c r="Z47" i="1"/>
  <c r="Z46" i="1"/>
  <c r="Z45" i="1"/>
  <c r="Z44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19" i="1"/>
  <c r="Z18" i="1"/>
  <c r="Z17" i="1"/>
  <c r="Z16" i="1"/>
  <c r="Z15" i="1"/>
  <c r="Z14" i="1"/>
  <c r="AR56" i="1" l="1"/>
  <c r="AR30" i="1"/>
  <c r="AR8" i="1"/>
  <c r="AQ25" i="1"/>
  <c r="AR19" i="1"/>
  <c r="AR14" i="1"/>
  <c r="AR7" i="1" s="1"/>
  <c r="AR6" i="1"/>
</calcChain>
</file>

<file path=xl/sharedStrings.xml><?xml version="1.0" encoding="utf-8"?>
<sst xmlns="http://schemas.openxmlformats.org/spreadsheetml/2006/main" count="2587" uniqueCount="186">
  <si>
    <t>Tree #</t>
  </si>
  <si>
    <t>Common name</t>
  </si>
  <si>
    <t>Scientific name</t>
  </si>
  <si>
    <t>Structure</t>
  </si>
  <si>
    <t>Overall Condition</t>
  </si>
  <si>
    <t xml:space="preserve">         Notes</t>
  </si>
  <si>
    <t xml:space="preserve">% Live Canopy </t>
  </si>
  <si>
    <t>Deadwood</t>
  </si>
  <si>
    <t>Projected Lifespan</t>
  </si>
  <si>
    <t>Deadwood Quadrant</t>
  </si>
  <si>
    <t>Shumard oak</t>
  </si>
  <si>
    <t>Quercus shumardii</t>
  </si>
  <si>
    <t>Willow oak</t>
  </si>
  <si>
    <t>No tree</t>
  </si>
  <si>
    <t>Red maple</t>
  </si>
  <si>
    <t>Acer rubrum</t>
  </si>
  <si>
    <t>Quercus phellos</t>
  </si>
  <si>
    <t>NA</t>
  </si>
  <si>
    <t>N</t>
  </si>
  <si>
    <t>Y</t>
  </si>
  <si>
    <t>&lt;2"</t>
  </si>
  <si>
    <t>2"-4"</t>
  </si>
  <si>
    <t>SW</t>
  </si>
  <si>
    <t>SE</t>
  </si>
  <si>
    <t>&gt;4"</t>
  </si>
  <si>
    <t>NE</t>
  </si>
  <si>
    <t>NW</t>
  </si>
  <si>
    <t>S</t>
  </si>
  <si>
    <t>possible bacterial leaf scorch, minor branch tip dieback</t>
  </si>
  <si>
    <t>no grate</t>
  </si>
  <si>
    <t>minor deadwood, possible oak lecanium scale</t>
  </si>
  <si>
    <t>co-dominant leader</t>
  </si>
  <si>
    <t>lean towards south, grate tight to trunk</t>
  </si>
  <si>
    <t>minor deadwood, very compacted soil</t>
  </si>
  <si>
    <t>surface root mower damage, possible girdle, 14" tip growth rate, very compacted soil</t>
  </si>
  <si>
    <t>minor deadwood, surface root mower damage, very compacted soil</t>
  </si>
  <si>
    <t>slight lean northwest, very compacted soil</t>
  </si>
  <si>
    <t>minor deadwood, some surface roots, possible bacterial leaf scorch, very compacted soil</t>
  </si>
  <si>
    <t>minor deadwood at top, only lawn-side tree with all mulch at base</t>
  </si>
  <si>
    <t>grate tight to root flare, 12" tip growth rate</t>
  </si>
  <si>
    <t>grate tight to root flare, heaving brick pavers</t>
  </si>
  <si>
    <t>root flare growing into grate structure, topped central leader</t>
  </si>
  <si>
    <t>minor deadwood</t>
  </si>
  <si>
    <t>open cavity, small elec. conduit in trunk is partially grown over</t>
  </si>
  <si>
    <t>root flare growing into grate</t>
  </si>
  <si>
    <t>hypoxylon canker, minor branch tip dieback</t>
  </si>
  <si>
    <t>minor branch tip dieback, single-sided</t>
  </si>
  <si>
    <t>possible ambrosia beetle, heater wound, co-dominant leader, included bark, callus wood</t>
  </si>
  <si>
    <t>minor deadwood, slight lean, ~70'-80' tall</t>
  </si>
  <si>
    <r>
      <t xml:space="preserve">DBH </t>
    </r>
    <r>
      <rPr>
        <sz val="10"/>
        <color theme="1"/>
        <rFont val="Arial"/>
        <family val="2"/>
      </rPr>
      <t>(in.)</t>
    </r>
  </si>
  <si>
    <r>
      <t xml:space="preserve">DBH </t>
    </r>
    <r>
      <rPr>
        <sz val="10"/>
        <color theme="0" tint="-0.499984740745262"/>
        <rFont val="Arial"/>
        <family val="2"/>
      </rPr>
      <t xml:space="preserve">(in.) </t>
    </r>
    <r>
      <rPr>
        <b/>
        <i/>
        <sz val="10"/>
        <color theme="0" tint="-0.499984740745262"/>
        <rFont val="Arial"/>
        <family val="2"/>
      </rPr>
      <t>2015</t>
    </r>
  </si>
  <si>
    <r>
      <t xml:space="preserve">DBH </t>
    </r>
    <r>
      <rPr>
        <sz val="10"/>
        <color theme="0" tint="-0.499984740745262"/>
        <rFont val="Arial"/>
        <family val="2"/>
      </rPr>
      <t xml:space="preserve">(in.) </t>
    </r>
    <r>
      <rPr>
        <b/>
        <i/>
        <sz val="10"/>
        <color theme="0" tint="-0.499984740745262"/>
        <rFont val="Arial"/>
        <family val="2"/>
      </rPr>
      <t>1976</t>
    </r>
  </si>
  <si>
    <r>
      <t>DRF</t>
    </r>
    <r>
      <rPr>
        <sz val="10"/>
        <color theme="1"/>
        <rFont val="Arial"/>
        <family val="2"/>
      </rPr>
      <t xml:space="preserve"> (in.)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- at grates</t>
    </r>
  </si>
  <si>
    <r>
      <t>Crown</t>
    </r>
    <r>
      <rPr>
        <sz val="10"/>
        <color theme="1"/>
        <rFont val="Arial"/>
        <family val="2"/>
      </rPr>
      <t xml:space="preserve"> (ft.)</t>
    </r>
  </si>
  <si>
    <r>
      <t>Grate to Ground</t>
    </r>
    <r>
      <rPr>
        <sz val="10"/>
        <rFont val="Arial"/>
        <family val="2"/>
      </rPr>
      <t xml:space="preserve"> (in.)</t>
    </r>
  </si>
  <si>
    <r>
      <t>Grate to Ground</t>
    </r>
    <r>
      <rPr>
        <sz val="10"/>
        <color theme="0" tint="-0.499984740745262"/>
        <rFont val="Arial"/>
        <family val="2"/>
      </rPr>
      <t xml:space="preserve"> (in.)
</t>
    </r>
    <r>
      <rPr>
        <b/>
        <i/>
        <sz val="10"/>
        <color theme="0" tint="-0.499984740745262"/>
        <rFont val="Arial"/>
        <family val="2"/>
      </rPr>
      <t>2015</t>
    </r>
  </si>
  <si>
    <r>
      <t>Grate to Ground</t>
    </r>
    <r>
      <rPr>
        <sz val="10"/>
        <color theme="0" tint="-0.499984740745262"/>
        <rFont val="Arial"/>
        <family val="2"/>
      </rPr>
      <t xml:space="preserve">  diff.
</t>
    </r>
    <r>
      <rPr>
        <b/>
        <i/>
        <sz val="10"/>
        <color theme="0" tint="-0.499984740745262"/>
        <rFont val="Arial"/>
        <family val="2"/>
      </rPr>
      <t>2023 - 2015</t>
    </r>
  </si>
  <si>
    <r>
      <t>Building Interference</t>
    </r>
    <r>
      <rPr>
        <sz val="10"/>
        <color theme="1"/>
        <rFont val="Arial"/>
        <family val="2"/>
      </rPr>
      <t xml:space="preserve">  (Y/N)</t>
    </r>
  </si>
  <si>
    <r>
      <t>Pruning Req'd</t>
    </r>
    <r>
      <rPr>
        <sz val="10"/>
        <color theme="1"/>
        <rFont val="Arial"/>
        <family val="2"/>
      </rPr>
      <t xml:space="preserve"> (Y/N)</t>
    </r>
  </si>
  <si>
    <r>
      <t>Tree Damage</t>
    </r>
    <r>
      <rPr>
        <sz val="10"/>
        <color theme="1"/>
        <rFont val="Arial"/>
        <family val="2"/>
      </rPr>
      <t xml:space="preserve"> (Y/N)</t>
    </r>
  </si>
  <si>
    <r>
      <t>Decay</t>
    </r>
    <r>
      <rPr>
        <sz val="10"/>
        <color theme="1"/>
        <rFont val="Arial"/>
        <family val="2"/>
      </rPr>
      <t xml:space="preserve"> (Y/N)</t>
    </r>
  </si>
  <si>
    <r>
      <t>Threat / Risk</t>
    </r>
    <r>
      <rPr>
        <sz val="10"/>
        <color theme="1"/>
        <rFont val="Arial"/>
        <family val="2"/>
      </rPr>
      <t xml:space="preserve"> (Y/N)</t>
    </r>
  </si>
  <si>
    <t>canker at base, possible insect damage at 6' high, pruning clearance from bldg needed</t>
  </si>
  <si>
    <t>good adventitious sprouting</t>
  </si>
  <si>
    <t>minor deadwood, root flare growing into grate</t>
  </si>
  <si>
    <t>prior wounding, co-dominant leader, pruning clearance from bldg needed</t>
  </si>
  <si>
    <r>
      <t xml:space="preserve">minor deadwood; </t>
    </r>
    <r>
      <rPr>
        <sz val="10"/>
        <color rgb="FFFF0000"/>
        <rFont val="Arial"/>
        <family val="2"/>
      </rPr>
      <t>L3 risk assessment candidate</t>
    </r>
  </si>
  <si>
    <t>heater damage, co-dominant leader</t>
  </si>
  <si>
    <t>minor deadwood, phototropic lean</t>
  </si>
  <si>
    <t>minor deadwood, root flare growing into grate, possible phytopthora cankers</t>
  </si>
  <si>
    <t>overall healthy</t>
  </si>
  <si>
    <t>oak lecanium scale, no grate</t>
  </si>
  <si>
    <t>co-dominant leader, canopy heavy towards open side, no grate</t>
  </si>
  <si>
    <t>minor deadwood, heaving brick pavers, no grate</t>
  </si>
  <si>
    <t>topped central leader; decaying</t>
  </si>
  <si>
    <t>quick internal growth bark ridge</t>
  </si>
  <si>
    <t>minor deadwood, girdling by grate frame, quick internal growth bark ridge, pruning clearance from bldg likely</t>
  </si>
  <si>
    <t>root flare growing into grate, heater damage, minor branch tip dieback</t>
  </si>
  <si>
    <t>minor deadwood, heater damage</t>
  </si>
  <si>
    <t>small canopy, good adventitious sprouting</t>
  </si>
  <si>
    <t>heater damage</t>
  </si>
  <si>
    <t>topped central leader</t>
  </si>
  <si>
    <t>girdled on one side, endothia canker</t>
  </si>
  <si>
    <t>no tree in 2015</t>
  </si>
  <si>
    <t>tree removed since 2015</t>
  </si>
  <si>
    <r>
      <t xml:space="preserve">Overall Condition  </t>
    </r>
    <r>
      <rPr>
        <b/>
        <i/>
        <sz val="10"/>
        <color theme="0" tint="-0.499984740745262"/>
        <rFont val="Arial"/>
        <family val="2"/>
      </rPr>
      <t>2015</t>
    </r>
  </si>
  <si>
    <r>
      <t xml:space="preserve">DBH </t>
    </r>
    <r>
      <rPr>
        <sz val="10"/>
        <color theme="0" tint="-0.499984740745262"/>
        <rFont val="Arial"/>
        <family val="2"/>
      </rPr>
      <t xml:space="preserve">(in.) </t>
    </r>
    <r>
      <rPr>
        <b/>
        <i/>
        <sz val="10"/>
        <color theme="0" tint="-0.499984740745262"/>
        <rFont val="Arial"/>
        <family val="2"/>
      </rPr>
      <t>1989</t>
    </r>
  </si>
  <si>
    <t>Canopy Quadrants</t>
  </si>
  <si>
    <t>Ginkgo biloba</t>
  </si>
  <si>
    <t>Southern Magnolia</t>
  </si>
  <si>
    <t>Magnolia grandiflora 'Alta'</t>
  </si>
  <si>
    <t>2"</t>
  </si>
  <si>
    <t>heater damage, burl (leaf hopper), co-dominant leader, torsion on central leader</t>
  </si>
  <si>
    <t>minor branch tip dieback</t>
  </si>
  <si>
    <t>lichen present, pruning clearance from bldg likely</t>
  </si>
  <si>
    <t>minor deadwood, good adventitious sprouting</t>
  </si>
  <si>
    <t>poor overall structure, topped, top dieback, moss on north side of trunk</t>
  </si>
  <si>
    <t>minor deadwood at top, clearance from bldg needed</t>
  </si>
  <si>
    <t>minor branch tip dieback, clearance from bldg likely</t>
  </si>
  <si>
    <t>co-dominant leader with thru-bolt, lichen on NW side</t>
  </si>
  <si>
    <t>minor deadwood at top, good adventitious sprouting, fast inner-bark expansion</t>
  </si>
  <si>
    <t>root-flare growing into grate</t>
  </si>
  <si>
    <r>
      <t>Roots / Flare Impacts</t>
    </r>
    <r>
      <rPr>
        <sz val="10"/>
        <color theme="1"/>
        <rFont val="Arial"/>
        <family val="2"/>
      </rPr>
      <t xml:space="preserve">  (Y/N)</t>
    </r>
  </si>
  <si>
    <t>poor pruning cuts</t>
  </si>
  <si>
    <t>poor pruning cuts, big wound on branch</t>
  </si>
  <si>
    <t>graft union</t>
  </si>
  <si>
    <t>no trunk flare</t>
  </si>
  <si>
    <t>major deadwood, crack forming in bark, thin canopy, phototropic lean w/ banana crack</t>
  </si>
  <si>
    <t>old pruning cuts, slight lean</t>
  </si>
  <si>
    <t>deadwood, severe trunk wound, decay at bottom</t>
  </si>
  <si>
    <t>heaving paving</t>
  </si>
  <si>
    <t>trunk wound</t>
  </si>
  <si>
    <t>topped, female</t>
  </si>
  <si>
    <t>a</t>
  </si>
  <si>
    <t>b</t>
  </si>
  <si>
    <t>c</t>
  </si>
  <si>
    <t>d</t>
  </si>
  <si>
    <r>
      <t xml:space="preserve">Tree Height </t>
    </r>
    <r>
      <rPr>
        <sz val="10"/>
        <color theme="1"/>
        <rFont val="Arial"/>
        <family val="2"/>
      </rPr>
      <t>(ft.)</t>
    </r>
  </si>
  <si>
    <r>
      <t xml:space="preserve">Tree Height (Clinometer)
Grate to Top </t>
    </r>
    <r>
      <rPr>
        <b/>
        <sz val="11"/>
        <color theme="0" tint="-0.499984740745262"/>
        <rFont val="Calibri"/>
        <family val="2"/>
        <scheme val="minor"/>
      </rPr>
      <t>(ft.)</t>
    </r>
  </si>
  <si>
    <r>
      <t xml:space="preserve">Tree Height (Clinometer)
Grate to Top </t>
    </r>
    <r>
      <rPr>
        <b/>
        <sz val="11"/>
        <color theme="0" tint="-0.499984740745262"/>
        <rFont val="Calibri"/>
        <family val="2"/>
        <scheme val="minor"/>
      </rPr>
      <t>(in.)</t>
    </r>
  </si>
  <si>
    <r>
      <t>Grate to Ground  (</t>
    </r>
    <r>
      <rPr>
        <b/>
        <sz val="11"/>
        <color theme="0" tint="-0.499984740745262"/>
        <rFont val="Calibri"/>
        <family val="2"/>
        <scheme val="minor"/>
      </rPr>
      <t>ft.)</t>
    </r>
  </si>
  <si>
    <t>Assessment conducted 10/18/23, 10/23/23, 11/3/23</t>
  </si>
  <si>
    <t>Maidenhair tree</t>
  </si>
  <si>
    <t>AVG DBH Growth Rate at Fountain QuePhe</t>
  </si>
  <si>
    <t>AVG DBH Growth Rate all other Original QuePhe</t>
  </si>
  <si>
    <t>bosque 10 thru 14</t>
  </si>
  <si>
    <t>bosque 15 thru 17</t>
  </si>
  <si>
    <t>bosqe 18 thru 20</t>
  </si>
  <si>
    <t>bosque 26-30</t>
  </si>
  <si>
    <t>bosque 51-53</t>
  </si>
  <si>
    <t>bosque 41 thru 45</t>
  </si>
  <si>
    <t xml:space="preserve"> AVG of ALL Combined</t>
  </si>
  <si>
    <t>bosque 54 thru 60</t>
  </si>
  <si>
    <t>bosque 21 thru 25</t>
  </si>
  <si>
    <t>bosque 32 thru 35</t>
  </si>
  <si>
    <t>bosque 64 thru 68</t>
  </si>
  <si>
    <t>Year Planted</t>
  </si>
  <si>
    <r>
      <t xml:space="preserve">AVG Growth Rate </t>
    </r>
    <r>
      <rPr>
        <sz val="10"/>
        <color theme="1"/>
        <rFont val="Arial"/>
        <family val="2"/>
      </rPr>
      <t xml:space="preserve"> (in./yr)</t>
    </r>
  </si>
  <si>
    <r>
      <t xml:space="preserve">DBH </t>
    </r>
    <r>
      <rPr>
        <sz val="10"/>
        <color theme="0" tint="-0.499984740745262"/>
        <rFont val="Arial"/>
        <family val="2"/>
      </rPr>
      <t xml:space="preserve">growth </t>
    </r>
    <r>
      <rPr>
        <b/>
        <i/>
        <sz val="10"/>
        <color theme="0" tint="-0.499984740745262"/>
        <rFont val="Arial"/>
        <family val="2"/>
      </rPr>
      <t>2015-2023</t>
    </r>
  </si>
  <si>
    <r>
      <t xml:space="preserve">DBH </t>
    </r>
    <r>
      <rPr>
        <sz val="10"/>
        <color theme="0" tint="-0.499984740745262"/>
        <rFont val="Arial"/>
        <family val="2"/>
      </rPr>
      <t xml:space="preserve">growth </t>
    </r>
    <r>
      <rPr>
        <b/>
        <i/>
        <sz val="10"/>
        <color theme="0" tint="-0.499984740745262"/>
        <rFont val="Arial"/>
        <family val="2"/>
      </rPr>
      <t>1989-2015</t>
    </r>
  </si>
  <si>
    <r>
      <t xml:space="preserve">DBH </t>
    </r>
    <r>
      <rPr>
        <sz val="10"/>
        <color theme="0" tint="-0.499984740745262"/>
        <rFont val="Arial"/>
        <family val="2"/>
      </rPr>
      <t xml:space="preserve">growth </t>
    </r>
    <r>
      <rPr>
        <b/>
        <i/>
        <sz val="10"/>
        <color theme="0" tint="-0.499984740745262"/>
        <rFont val="Arial"/>
        <family val="2"/>
      </rPr>
      <t>1976-1989</t>
    </r>
  </si>
  <si>
    <r>
      <t xml:space="preserve">DBH </t>
    </r>
    <r>
      <rPr>
        <sz val="10"/>
        <color theme="0" tint="-0.499984740745262"/>
        <rFont val="Arial"/>
        <family val="2"/>
      </rPr>
      <t xml:space="preserve">growth </t>
    </r>
    <r>
      <rPr>
        <b/>
        <i/>
        <sz val="10"/>
        <color theme="0" tint="-0.499984740745262"/>
        <rFont val="Arial"/>
        <family val="2"/>
      </rPr>
      <t>1976-2023</t>
    </r>
  </si>
  <si>
    <r>
      <t xml:space="preserve">Growth Rate </t>
    </r>
    <r>
      <rPr>
        <sz val="10"/>
        <color theme="1"/>
        <rFont val="Arial"/>
        <family val="2"/>
      </rPr>
      <t xml:space="preserve"> (in./yr) 2015-2023</t>
    </r>
  </si>
  <si>
    <r>
      <t xml:space="preserve">Growth Rate </t>
    </r>
    <r>
      <rPr>
        <sz val="10"/>
        <color theme="1"/>
        <rFont val="Arial"/>
        <family val="2"/>
      </rPr>
      <t xml:space="preserve"> (in./yr) 1989-2015</t>
    </r>
  </si>
  <si>
    <r>
      <t xml:space="preserve">Growth Rate </t>
    </r>
    <r>
      <rPr>
        <sz val="10"/>
        <color theme="1"/>
        <rFont val="Arial"/>
        <family val="2"/>
      </rPr>
      <t xml:space="preserve"> (in./yr) 1976-1989</t>
    </r>
  </si>
  <si>
    <t>co-dominant leader, included bark</t>
  </si>
  <si>
    <t>root flare growing into grate, flush cuts pruning, quick internal growth bark ridge, crown dieback</t>
  </si>
  <si>
    <t>hypoxylon canker, root flare growing into grate, crown dieback</t>
  </si>
  <si>
    <t xml:space="preserve"> AVG West of 3rd St</t>
  </si>
  <si>
    <t xml:space="preserve"> AVG East of 3rd St</t>
  </si>
  <si>
    <t>?</t>
  </si>
  <si>
    <t>tree removed since 2015; likely replacement in 1989</t>
  </si>
  <si>
    <r>
      <t xml:space="preserve">young, competition for light, phototropic lean, gall </t>
    </r>
    <r>
      <rPr>
        <i/>
        <sz val="10"/>
        <color theme="1"/>
        <rFont val="Arial"/>
        <family val="2"/>
      </rPr>
      <t>(likely replacement ~2007)</t>
    </r>
  </si>
  <si>
    <t>tree removed since Jan 2023 (heater damage)</t>
  </si>
  <si>
    <t>OMNI TREES</t>
  </si>
  <si>
    <t>minor root restriction from sidewalk / hollies; canopy close to building</t>
  </si>
  <si>
    <t>phototropic lean</t>
  </si>
  <si>
    <t>restricted root on sidewalk side</t>
  </si>
  <si>
    <t>J'-rooted; bad nursery stock</t>
  </si>
  <si>
    <t>pruning wounds at top of tree</t>
  </si>
  <si>
    <t>excessive pruning; girding root at trunk flare</t>
  </si>
  <si>
    <t>damage at trunk flare - cut root from possible utility work (probable root impacts that will affect tree health)</t>
  </si>
  <si>
    <t>canopy close to building; adjacent to utility work (probable root impacts that will affect tree health)</t>
  </si>
  <si>
    <t>minor deadwood; restrictive rooting</t>
  </si>
  <si>
    <t>root girdling trunk flare (possibly from tree #82)</t>
  </si>
  <si>
    <t>erosion around trunk flare; stressed; in path of telephone vault (possible utility impacts)</t>
  </si>
  <si>
    <t>some deadwood; restrictive rooting</t>
  </si>
  <si>
    <t>endothia canker on surface roots</t>
  </si>
  <si>
    <t>included bark (possible co-dominant leader)</t>
  </si>
  <si>
    <t>Carpinus caroliniana</t>
  </si>
  <si>
    <t>American hornbeam</t>
  </si>
  <si>
    <t>Sweetbay magnolia</t>
  </si>
  <si>
    <t>Magnolia virginiana</t>
  </si>
  <si>
    <t>Serviceberry</t>
  </si>
  <si>
    <t>Amelanchier spp.</t>
  </si>
  <si>
    <t>multi-stem</t>
  </si>
  <si>
    <t>obscure scale; poor annual growth; bark wounding/damage, canker</t>
  </si>
  <si>
    <t>undersized rootball (only 48")</t>
  </si>
  <si>
    <t>bark wounding/damage, canker: branch damage</t>
  </si>
  <si>
    <t>2" linear bark wound near trunk flare</t>
  </si>
  <si>
    <t>girdled root; poor nursery stock</t>
  </si>
  <si>
    <t>CENTRAL PLANTER</t>
  </si>
  <si>
    <t>CODE BLDG STEPPED PLANTER</t>
  </si>
  <si>
    <t>Freeman maple</t>
  </si>
  <si>
    <t>Acer x freemanii</t>
  </si>
  <si>
    <t>Willow oak/REMOVED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</si>
</sst>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b/>
      <i/>
      <sz val="10"/>
      <color theme="0" tint="-0.49998474074526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color theme="5" tint="0.3999755851924192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theme="0" tint="-0.499984740745262"/>
      <name val="Calibri"/>
      <family val="2"/>
      <scheme val="minor"/>
    </font>
    <font>
      <sz val="10"/>
      <color theme="9" tint="-0.249977111117893"/>
      <name val="Arial"/>
      <family val="2"/>
    </font>
    <font>
      <sz val="10"/>
      <color rgb="FF19711B"/>
      <name val="Arial"/>
      <family val="2"/>
    </font>
    <font>
      <sz val="10"/>
      <color rgb="FFFF0066"/>
      <name val="Arial"/>
      <family val="2"/>
    </font>
    <font>
      <sz val="10"/>
      <color theme="7" tint="-0.249977111117893"/>
      <name val="Arial"/>
      <family val="2"/>
    </font>
    <font>
      <sz val="10"/>
      <color rgb="FF0070C0"/>
      <name val="Arial"/>
      <family val="2"/>
    </font>
    <font>
      <sz val="10"/>
      <color rgb="FF00B050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5" tint="-0.24997711111789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/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textRotation="90"/>
    </xf>
    <xf numFmtId="0" fontId="8" fillId="2" borderId="1" xfId="0" applyFont="1" applyFill="1" applyBorder="1" applyAlignment="1">
      <alignment horizontal="center" textRotation="90"/>
    </xf>
    <xf numFmtId="0" fontId="11" fillId="2" borderId="1" xfId="0" applyFont="1" applyFill="1" applyBorder="1" applyAlignment="1">
      <alignment horizontal="center" textRotation="90" wrapText="1"/>
    </xf>
    <xf numFmtId="0" fontId="11" fillId="2" borderId="1" xfId="0" applyFont="1" applyFill="1" applyBorder="1" applyAlignment="1">
      <alignment horizontal="center" textRotation="90"/>
    </xf>
    <xf numFmtId="0" fontId="8" fillId="2" borderId="1" xfId="0" applyFont="1" applyFill="1" applyBorder="1" applyAlignment="1">
      <alignment horizontal="center" textRotation="90" wrapText="1"/>
    </xf>
    <xf numFmtId="0" fontId="6" fillId="2" borderId="1" xfId="0" applyFont="1" applyFill="1" applyBorder="1"/>
    <xf numFmtId="0" fontId="6" fillId="0" borderId="2" xfId="0" applyFont="1" applyBorder="1" applyAlignment="1">
      <alignment horizontal="center"/>
    </xf>
    <xf numFmtId="0" fontId="13" fillId="0" borderId="2" xfId="0" applyFont="1" applyBorder="1"/>
    <xf numFmtId="0" fontId="5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12" fillId="0" borderId="2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12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5" fillId="0" borderId="3" xfId="0" applyFont="1" applyBorder="1"/>
    <xf numFmtId="0" fontId="12" fillId="0" borderId="2" xfId="0" applyFont="1" applyBorder="1"/>
    <xf numFmtId="0" fontId="5" fillId="0" borderId="4" xfId="0" applyFont="1" applyBorder="1"/>
    <xf numFmtId="0" fontId="13" fillId="0" borderId="3" xfId="0" applyFont="1" applyBorder="1"/>
    <xf numFmtId="0" fontId="13" fillId="2" borderId="3" xfId="0" applyFont="1" applyFill="1" applyBorder="1"/>
    <xf numFmtId="0" fontId="5" fillId="2" borderId="3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64" fontId="12" fillId="2" borderId="3" xfId="0" applyNumberFormat="1" applyFont="1" applyFill="1" applyBorder="1" applyAlignment="1">
      <alignment horizontal="center"/>
    </xf>
    <xf numFmtId="1" fontId="12" fillId="2" borderId="3" xfId="0" applyNumberFormat="1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3" fillId="2" borderId="2" xfId="0" applyFont="1" applyFill="1" applyBorder="1"/>
    <xf numFmtId="0" fontId="5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1" fontId="12" fillId="2" borderId="2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textRotation="90" wrapText="1"/>
    </xf>
    <xf numFmtId="0" fontId="11" fillId="5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textRotation="90" wrapText="1"/>
    </xf>
    <xf numFmtId="0" fontId="0" fillId="0" borderId="0" xfId="0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6" fillId="0" borderId="2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1" fillId="0" borderId="0" xfId="0" applyFont="1" applyAlignment="1">
      <alignment horizontal="right"/>
    </xf>
    <xf numFmtId="164" fontId="5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right" textRotation="90" wrapText="1"/>
    </xf>
    <xf numFmtId="0" fontId="3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6" fillId="7" borderId="2" xfId="0" applyFont="1" applyFill="1" applyBorder="1" applyAlignment="1">
      <alignment horizontal="right"/>
    </xf>
    <xf numFmtId="0" fontId="6" fillId="7" borderId="3" xfId="0" applyFont="1" applyFill="1" applyBorder="1" applyAlignment="1">
      <alignment horizontal="right"/>
    </xf>
    <xf numFmtId="0" fontId="5" fillId="0" borderId="2" xfId="0" applyFont="1" applyBorder="1" applyAlignment="1">
      <alignment vertical="center"/>
    </xf>
    <xf numFmtId="0" fontId="3" fillId="8" borderId="5" xfId="0" applyFont="1" applyFill="1" applyBorder="1"/>
    <xf numFmtId="165" fontId="3" fillId="8" borderId="5" xfId="0" applyNumberFormat="1" applyFont="1" applyFill="1" applyBorder="1"/>
    <xf numFmtId="0" fontId="18" fillId="0" borderId="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6" fillId="2" borderId="1" xfId="0" applyFont="1" applyFill="1" applyBorder="1" applyAlignment="1">
      <alignment horizontal="center" textRotation="90" wrapText="1"/>
    </xf>
    <xf numFmtId="2" fontId="14" fillId="0" borderId="2" xfId="0" applyNumberFormat="1" applyFont="1" applyBorder="1" applyAlignment="1">
      <alignment horizontal="center"/>
    </xf>
    <xf numFmtId="165" fontId="3" fillId="8" borderId="6" xfId="0" applyNumberFormat="1" applyFont="1" applyFill="1" applyBorder="1"/>
    <xf numFmtId="2" fontId="9" fillId="2" borderId="2" xfId="0" applyNumberFormat="1" applyFont="1" applyFill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6" fillId="0" borderId="8" xfId="0" applyFont="1" applyBorder="1" applyAlignment="1">
      <alignment horizontal="right"/>
    </xf>
    <xf numFmtId="0" fontId="6" fillId="0" borderId="8" xfId="0" applyFont="1" applyBorder="1" applyAlignment="1">
      <alignment horizontal="center"/>
    </xf>
    <xf numFmtId="0" fontId="5" fillId="0" borderId="8" xfId="0" applyFont="1" applyBorder="1"/>
    <xf numFmtId="0" fontId="13" fillId="0" borderId="8" xfId="0" applyFont="1" applyBorder="1"/>
    <xf numFmtId="0" fontId="18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1" fontId="12" fillId="0" borderId="8" xfId="0" applyNumberFormat="1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1" fillId="3" borderId="8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/>
    </xf>
    <xf numFmtId="2" fontId="5" fillId="0" borderId="8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0" fontId="15" fillId="4" borderId="8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right"/>
    </xf>
    <xf numFmtId="0" fontId="6" fillId="9" borderId="3" xfId="0" applyFont="1" applyFill="1" applyBorder="1" applyAlignment="1">
      <alignment horizontal="center"/>
    </xf>
    <xf numFmtId="0" fontId="5" fillId="9" borderId="3" xfId="0" applyFont="1" applyFill="1" applyBorder="1"/>
    <xf numFmtId="0" fontId="13" fillId="9" borderId="3" xfId="0" applyFont="1" applyFill="1" applyBorder="1"/>
    <xf numFmtId="0" fontId="22" fillId="9" borderId="3" xfId="0" applyFont="1" applyFill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/>
    </xf>
    <xf numFmtId="164" fontId="5" fillId="9" borderId="3" xfId="0" applyNumberFormat="1" applyFont="1" applyFill="1" applyBorder="1" applyAlignment="1">
      <alignment horizontal="center"/>
    </xf>
    <xf numFmtId="0" fontId="12" fillId="9" borderId="3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right"/>
    </xf>
    <xf numFmtId="0" fontId="5" fillId="9" borderId="2" xfId="0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/>
    </xf>
    <xf numFmtId="0" fontId="12" fillId="9" borderId="2" xfId="0" applyFont="1" applyFill="1" applyBorder="1" applyAlignment="1">
      <alignment horizontal="center"/>
    </xf>
    <xf numFmtId="0" fontId="5" fillId="9" borderId="2" xfId="0" applyFont="1" applyFill="1" applyBorder="1"/>
    <xf numFmtId="0" fontId="5" fillId="9" borderId="2" xfId="0" quotePrefix="1" applyFont="1" applyFill="1" applyBorder="1"/>
    <xf numFmtId="0" fontId="6" fillId="9" borderId="8" xfId="0" applyFont="1" applyFill="1" applyBorder="1" applyAlignment="1">
      <alignment horizontal="right"/>
    </xf>
    <xf numFmtId="0" fontId="6" fillId="9" borderId="8" xfId="0" applyFont="1" applyFill="1" applyBorder="1" applyAlignment="1">
      <alignment horizontal="center"/>
    </xf>
    <xf numFmtId="0" fontId="5" fillId="9" borderId="8" xfId="0" applyFont="1" applyFill="1" applyBorder="1"/>
    <xf numFmtId="0" fontId="13" fillId="9" borderId="8" xfId="0" applyFont="1" applyFill="1" applyBorder="1"/>
    <xf numFmtId="0" fontId="22" fillId="9" borderId="8" xfId="0" applyFont="1" applyFill="1" applyBorder="1" applyAlignment="1">
      <alignment horizontal="center"/>
    </xf>
    <xf numFmtId="0" fontId="5" fillId="9" borderId="8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164" fontId="5" fillId="9" borderId="8" xfId="0" applyNumberFormat="1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27" fillId="9" borderId="3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13" fillId="9" borderId="2" xfId="0" applyFont="1" applyFill="1" applyBorder="1"/>
    <xf numFmtId="0" fontId="1" fillId="9" borderId="8" xfId="0" applyFont="1" applyFill="1" applyBorder="1" applyAlignment="1">
      <alignment horizontal="center"/>
    </xf>
    <xf numFmtId="0" fontId="27" fillId="9" borderId="8" xfId="0" applyFont="1" applyFill="1" applyBorder="1" applyAlignment="1">
      <alignment horizontal="center"/>
    </xf>
    <xf numFmtId="0" fontId="0" fillId="0" borderId="9" xfId="0" applyBorder="1"/>
    <xf numFmtId="0" fontId="2" fillId="6" borderId="0" xfId="0" applyFont="1" applyFill="1" applyAlignment="1">
      <alignment horizontal="left"/>
    </xf>
    <xf numFmtId="0" fontId="25" fillId="2" borderId="7" xfId="0" applyFont="1" applyFill="1" applyBorder="1" applyAlignment="1">
      <alignment horizontal="center" vertical="center" textRotation="90"/>
    </xf>
    <xf numFmtId="0" fontId="24" fillId="2" borderId="7" xfId="0" applyFont="1" applyFill="1" applyBorder="1" applyAlignment="1">
      <alignment horizontal="center" vertical="center" textRotation="90"/>
    </xf>
    <xf numFmtId="0" fontId="24" fillId="2" borderId="9" xfId="0" applyFont="1" applyFill="1" applyBorder="1" applyAlignment="1">
      <alignment horizontal="center" vertical="center" textRotation="90"/>
    </xf>
    <xf numFmtId="0" fontId="26" fillId="2" borderId="7" xfId="0" applyFont="1" applyFill="1" applyBorder="1" applyAlignment="1">
      <alignment horizontal="center" vertical="center" textRotation="90" wrapText="1"/>
    </xf>
    <xf numFmtId="0" fontId="0" fillId="2" borderId="7" xfId="0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textRotation="90" wrapText="1"/>
    </xf>
    <xf numFmtId="0" fontId="26" fillId="2" borderId="10" xfId="0" applyFont="1" applyFill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66"/>
      <color rgb="FF1971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1426801</xdr:colOff>
      <xdr:row>1</xdr:row>
      <xdr:rowOff>619477</xdr:rowOff>
    </xdr:from>
    <xdr:to>
      <xdr:col>37</xdr:col>
      <xdr:colOff>3077281</xdr:colOff>
      <xdr:row>1</xdr:row>
      <xdr:rowOff>1100666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17412" y="802921"/>
          <a:ext cx="1650480" cy="481189"/>
        </a:xfrm>
        <a:prstGeom prst="rect">
          <a:avLst/>
        </a:prstGeom>
      </xdr:spPr>
    </xdr:pic>
    <xdr:clientData/>
  </xdr:twoCellAnchor>
  <xdr:twoCellAnchor editAs="oneCell">
    <xdr:from>
      <xdr:col>37</xdr:col>
      <xdr:colOff>3208503</xdr:colOff>
      <xdr:row>1</xdr:row>
      <xdr:rowOff>613834</xdr:rowOff>
    </xdr:from>
    <xdr:to>
      <xdr:col>37</xdr:col>
      <xdr:colOff>5947833</xdr:colOff>
      <xdr:row>1</xdr:row>
      <xdr:rowOff>1093975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A9B84A-7B09-58EC-96D9-800D33855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99114" y="797278"/>
          <a:ext cx="2739330" cy="4801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31513"/>
  <sheetViews>
    <sheetView tabSelected="1" zoomScale="90" zoomScaleNormal="90" zoomScalePageLayoutView="110" workbookViewId="0">
      <pane ySplit="2" topLeftCell="A54" activePane="bottomLeft" state="frozen"/>
      <selection pane="bottomLeft" activeCell="D7" sqref="D7"/>
    </sheetView>
  </sheetViews>
  <sheetFormatPr defaultRowHeight="15" x14ac:dyDescent="0.25"/>
  <cols>
    <col min="1" max="1" width="7.85546875" style="72" customWidth="1"/>
    <col min="2" max="2" width="2.42578125" style="1" customWidth="1"/>
    <col min="3" max="3" width="19.7109375" customWidth="1"/>
    <col min="4" max="4" width="24" style="2" customWidth="1"/>
    <col min="5" max="6" width="6.5703125" style="3" customWidth="1"/>
    <col min="7" max="17" width="6.5703125" style="4" customWidth="1"/>
    <col min="18" max="20" width="6.42578125" style="3" customWidth="1"/>
    <col min="21" max="23" width="4.42578125" style="5" customWidth="1"/>
    <col min="24" max="24" width="6.85546875" style="5" customWidth="1"/>
    <col min="25" max="26" width="6.85546875" style="4" customWidth="1"/>
    <col min="27" max="27" width="4.42578125" style="3" customWidth="1"/>
    <col min="28" max="28" width="6.85546875" style="3" customWidth="1"/>
    <col min="29" max="34" width="4.42578125" style="3" customWidth="1"/>
    <col min="35" max="36" width="6.5703125" style="3" customWidth="1"/>
    <col min="37" max="37" width="6.5703125" style="60" customWidth="1"/>
    <col min="38" max="38" width="90" customWidth="1"/>
    <col min="40" max="42" width="8.7109375" style="75"/>
  </cols>
  <sheetData>
    <row r="1" spans="1:45" x14ac:dyDescent="0.25">
      <c r="A1" s="141" t="s">
        <v>121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</row>
    <row r="2" spans="1:45" ht="170.45" customHeight="1" x14ac:dyDescent="0.25">
      <c r="A2" s="69" t="s">
        <v>0</v>
      </c>
      <c r="B2" s="7"/>
      <c r="C2" s="7" t="s">
        <v>1</v>
      </c>
      <c r="D2" s="8" t="s">
        <v>2</v>
      </c>
      <c r="E2" s="9" t="s">
        <v>136</v>
      </c>
      <c r="F2" s="9" t="s">
        <v>49</v>
      </c>
      <c r="G2" s="10" t="s">
        <v>50</v>
      </c>
      <c r="H2" s="10" t="s">
        <v>138</v>
      </c>
      <c r="I2" s="10" t="s">
        <v>86</v>
      </c>
      <c r="J2" s="10" t="s">
        <v>139</v>
      </c>
      <c r="K2" s="10" t="s">
        <v>51</v>
      </c>
      <c r="L2" s="10" t="s">
        <v>140</v>
      </c>
      <c r="M2" s="10" t="s">
        <v>141</v>
      </c>
      <c r="N2" s="9" t="s">
        <v>142</v>
      </c>
      <c r="O2" s="9" t="s">
        <v>143</v>
      </c>
      <c r="P2" s="9" t="s">
        <v>144</v>
      </c>
      <c r="Q2" s="9" t="s">
        <v>137</v>
      </c>
      <c r="R2" s="9" t="s">
        <v>52</v>
      </c>
      <c r="S2" s="9" t="s">
        <v>53</v>
      </c>
      <c r="T2" s="9" t="s">
        <v>117</v>
      </c>
      <c r="U2" s="11" t="s">
        <v>6</v>
      </c>
      <c r="V2" s="12" t="s">
        <v>3</v>
      </c>
      <c r="W2" s="12" t="s">
        <v>87</v>
      </c>
      <c r="X2" s="12" t="s">
        <v>54</v>
      </c>
      <c r="Y2" s="13" t="s">
        <v>55</v>
      </c>
      <c r="Z2" s="13" t="s">
        <v>56</v>
      </c>
      <c r="AA2" s="9" t="s">
        <v>102</v>
      </c>
      <c r="AB2" s="9" t="s">
        <v>7</v>
      </c>
      <c r="AC2" s="9" t="s">
        <v>9</v>
      </c>
      <c r="AD2" s="9" t="s">
        <v>57</v>
      </c>
      <c r="AE2" s="9" t="s">
        <v>58</v>
      </c>
      <c r="AF2" s="9" t="s">
        <v>59</v>
      </c>
      <c r="AG2" s="9" t="s">
        <v>60</v>
      </c>
      <c r="AH2" s="9" t="s">
        <v>61</v>
      </c>
      <c r="AI2" s="9" t="s">
        <v>8</v>
      </c>
      <c r="AJ2" s="10" t="s">
        <v>85</v>
      </c>
      <c r="AK2" s="86" t="s">
        <v>4</v>
      </c>
      <c r="AL2" s="14" t="s">
        <v>5</v>
      </c>
      <c r="AN2" s="74" t="s">
        <v>118</v>
      </c>
      <c r="AO2" s="74" t="s">
        <v>119</v>
      </c>
      <c r="AP2" s="74" t="s">
        <v>120</v>
      </c>
      <c r="AQ2" s="74" t="s">
        <v>123</v>
      </c>
      <c r="AR2" s="74" t="s">
        <v>124</v>
      </c>
    </row>
    <row r="3" spans="1:45" x14ac:dyDescent="0.25">
      <c r="A3" s="70">
        <v>1</v>
      </c>
      <c r="B3" s="15" t="s">
        <v>113</v>
      </c>
      <c r="C3" s="6" t="s">
        <v>10</v>
      </c>
      <c r="D3" s="16" t="s">
        <v>11</v>
      </c>
      <c r="E3" s="82">
        <v>2006</v>
      </c>
      <c r="F3" s="17">
        <v>6.9</v>
      </c>
      <c r="G3" s="18">
        <v>5.0999999999999996</v>
      </c>
      <c r="H3" s="18">
        <f t="shared" ref="H3:H12" si="0">SUM(F3-G3)</f>
        <v>1.8000000000000007</v>
      </c>
      <c r="I3" s="18" t="s">
        <v>17</v>
      </c>
      <c r="J3" s="18" t="s">
        <v>17</v>
      </c>
      <c r="K3" s="18" t="s">
        <v>17</v>
      </c>
      <c r="L3" s="18" t="s">
        <v>17</v>
      </c>
      <c r="M3" s="18" t="s">
        <v>17</v>
      </c>
      <c r="N3" s="19">
        <f>H3/8</f>
        <v>0.22500000000000009</v>
      </c>
      <c r="O3" s="18" t="s">
        <v>17</v>
      </c>
      <c r="P3" s="18" t="s">
        <v>17</v>
      </c>
      <c r="Q3" s="18" t="s">
        <v>17</v>
      </c>
      <c r="R3" s="20">
        <v>10.8</v>
      </c>
      <c r="S3" s="21">
        <v>18</v>
      </c>
      <c r="T3" s="21"/>
      <c r="U3" s="22">
        <v>1</v>
      </c>
      <c r="V3" s="22">
        <v>1</v>
      </c>
      <c r="W3" s="22">
        <v>4</v>
      </c>
      <c r="X3" s="20">
        <v>10.5</v>
      </c>
      <c r="Y3" s="18" t="s">
        <v>17</v>
      </c>
      <c r="Z3" s="18" t="s">
        <v>17</v>
      </c>
      <c r="AA3" s="20" t="s">
        <v>18</v>
      </c>
      <c r="AB3" s="20" t="s">
        <v>20</v>
      </c>
      <c r="AC3" s="20"/>
      <c r="AD3" s="20" t="s">
        <v>18</v>
      </c>
      <c r="AE3" s="20" t="s">
        <v>18</v>
      </c>
      <c r="AF3" s="20" t="s">
        <v>18</v>
      </c>
      <c r="AG3" s="20" t="s">
        <v>18</v>
      </c>
      <c r="AH3" s="20" t="s">
        <v>18</v>
      </c>
      <c r="AI3" s="20"/>
      <c r="AJ3" s="18" t="s">
        <v>17</v>
      </c>
      <c r="AK3" s="48">
        <v>2</v>
      </c>
      <c r="AL3" s="6" t="s">
        <v>28</v>
      </c>
    </row>
    <row r="4" spans="1:45" x14ac:dyDescent="0.25">
      <c r="A4" s="71">
        <v>1</v>
      </c>
      <c r="B4" s="23" t="s">
        <v>114</v>
      </c>
      <c r="C4" s="6" t="s">
        <v>10</v>
      </c>
      <c r="D4" s="16" t="s">
        <v>11</v>
      </c>
      <c r="E4" s="82">
        <v>2006</v>
      </c>
      <c r="F4" s="24">
        <v>13.3</v>
      </c>
      <c r="G4" s="25">
        <v>10.9</v>
      </c>
      <c r="H4" s="18">
        <f t="shared" si="0"/>
        <v>2.4000000000000004</v>
      </c>
      <c r="I4" s="18" t="s">
        <v>17</v>
      </c>
      <c r="J4" s="18" t="s">
        <v>17</v>
      </c>
      <c r="K4" s="18" t="s">
        <v>17</v>
      </c>
      <c r="L4" s="18" t="s">
        <v>17</v>
      </c>
      <c r="M4" s="18" t="s">
        <v>17</v>
      </c>
      <c r="N4" s="19">
        <f t="shared" ref="N4:N12" si="1">H4/8</f>
        <v>0.30000000000000004</v>
      </c>
      <c r="O4" s="18" t="s">
        <v>17</v>
      </c>
      <c r="P4" s="18" t="s">
        <v>17</v>
      </c>
      <c r="Q4" s="18" t="s">
        <v>17</v>
      </c>
      <c r="R4" s="20">
        <v>20.5</v>
      </c>
      <c r="S4" s="26">
        <v>30</v>
      </c>
      <c r="T4" s="26"/>
      <c r="U4" s="27">
        <v>1</v>
      </c>
      <c r="V4" s="27">
        <v>1</v>
      </c>
      <c r="W4" s="27">
        <v>4</v>
      </c>
      <c r="X4" s="28">
        <v>7</v>
      </c>
      <c r="Y4" s="18" t="s">
        <v>17</v>
      </c>
      <c r="Z4" s="18" t="s">
        <v>17</v>
      </c>
      <c r="AA4" s="28" t="s">
        <v>18</v>
      </c>
      <c r="AB4" s="28"/>
      <c r="AC4" s="28"/>
      <c r="AD4" s="20" t="s">
        <v>18</v>
      </c>
      <c r="AE4" s="20" t="s">
        <v>18</v>
      </c>
      <c r="AF4" s="20" t="s">
        <v>18</v>
      </c>
      <c r="AG4" s="20" t="s">
        <v>18</v>
      </c>
      <c r="AH4" s="20" t="s">
        <v>18</v>
      </c>
      <c r="AI4" s="28"/>
      <c r="AJ4" s="18" t="s">
        <v>17</v>
      </c>
      <c r="AK4" s="49">
        <v>1</v>
      </c>
      <c r="AL4" s="29" t="s">
        <v>71</v>
      </c>
    </row>
    <row r="5" spans="1:45" ht="15.75" thickBot="1" x14ac:dyDescent="0.3">
      <c r="A5" s="71">
        <v>1</v>
      </c>
      <c r="B5" s="23" t="s">
        <v>115</v>
      </c>
      <c r="C5" s="6" t="s">
        <v>10</v>
      </c>
      <c r="D5" s="16" t="s">
        <v>11</v>
      </c>
      <c r="E5" s="82">
        <v>2006</v>
      </c>
      <c r="F5" s="24">
        <v>15.6</v>
      </c>
      <c r="G5" s="25">
        <v>9.3000000000000007</v>
      </c>
      <c r="H5" s="18">
        <f t="shared" si="0"/>
        <v>6.2999999999999989</v>
      </c>
      <c r="I5" s="18" t="s">
        <v>17</v>
      </c>
      <c r="J5" s="18" t="s">
        <v>17</v>
      </c>
      <c r="K5" s="18" t="s">
        <v>17</v>
      </c>
      <c r="L5" s="18" t="s">
        <v>17</v>
      </c>
      <c r="M5" s="18" t="s">
        <v>17</v>
      </c>
      <c r="N5" s="19">
        <f t="shared" si="1"/>
        <v>0.78749999999999987</v>
      </c>
      <c r="O5" s="18" t="s">
        <v>17</v>
      </c>
      <c r="P5" s="18" t="s">
        <v>17</v>
      </c>
      <c r="Q5" s="18" t="s">
        <v>17</v>
      </c>
      <c r="R5" s="20">
        <v>20.8</v>
      </c>
      <c r="S5" s="26">
        <v>36</v>
      </c>
      <c r="T5" s="26"/>
      <c r="U5" s="27">
        <v>1</v>
      </c>
      <c r="V5" s="27">
        <v>1</v>
      </c>
      <c r="W5" s="27">
        <v>4</v>
      </c>
      <c r="X5" s="28">
        <v>0</v>
      </c>
      <c r="Y5" s="18" t="s">
        <v>17</v>
      </c>
      <c r="Z5" s="18" t="s">
        <v>17</v>
      </c>
      <c r="AA5" s="28" t="s">
        <v>18</v>
      </c>
      <c r="AB5" s="28"/>
      <c r="AC5" s="28"/>
      <c r="AD5" s="20" t="s">
        <v>18</v>
      </c>
      <c r="AE5" s="20" t="s">
        <v>18</v>
      </c>
      <c r="AF5" s="20" t="s">
        <v>18</v>
      </c>
      <c r="AG5" s="20" t="s">
        <v>18</v>
      </c>
      <c r="AH5" s="20" t="s">
        <v>18</v>
      </c>
      <c r="AI5" s="28"/>
      <c r="AJ5" s="18" t="s">
        <v>17</v>
      </c>
      <c r="AK5" s="49">
        <v>1</v>
      </c>
      <c r="AL5" s="29" t="s">
        <v>29</v>
      </c>
    </row>
    <row r="6" spans="1:45" ht="15.75" thickBot="1" x14ac:dyDescent="0.3">
      <c r="A6" s="71">
        <v>1</v>
      </c>
      <c r="B6" s="23" t="s">
        <v>116</v>
      </c>
      <c r="C6" s="6" t="s">
        <v>10</v>
      </c>
      <c r="D6" s="16" t="s">
        <v>11</v>
      </c>
      <c r="E6" s="82">
        <v>2006</v>
      </c>
      <c r="F6" s="24">
        <v>12.5</v>
      </c>
      <c r="G6" s="25">
        <v>7.6</v>
      </c>
      <c r="H6" s="18">
        <f t="shared" si="0"/>
        <v>4.9000000000000004</v>
      </c>
      <c r="I6" s="18" t="s">
        <v>17</v>
      </c>
      <c r="J6" s="18" t="s">
        <v>17</v>
      </c>
      <c r="K6" s="18" t="s">
        <v>17</v>
      </c>
      <c r="L6" s="18" t="s">
        <v>17</v>
      </c>
      <c r="M6" s="18" t="s">
        <v>17</v>
      </c>
      <c r="N6" s="19">
        <f t="shared" si="1"/>
        <v>0.61250000000000004</v>
      </c>
      <c r="O6" s="18" t="s">
        <v>17</v>
      </c>
      <c r="P6" s="18" t="s">
        <v>17</v>
      </c>
      <c r="Q6" s="18" t="s">
        <v>17</v>
      </c>
      <c r="R6" s="20">
        <v>17</v>
      </c>
      <c r="S6" s="26">
        <v>27</v>
      </c>
      <c r="T6" s="73">
        <f>AN6</f>
        <v>43.5</v>
      </c>
      <c r="U6" s="27">
        <v>1</v>
      </c>
      <c r="V6" s="27">
        <v>2</v>
      </c>
      <c r="W6" s="27">
        <v>4</v>
      </c>
      <c r="X6" s="28">
        <v>0</v>
      </c>
      <c r="Y6" s="18" t="s">
        <v>17</v>
      </c>
      <c r="Z6" s="18" t="s">
        <v>17</v>
      </c>
      <c r="AA6" s="28" t="s">
        <v>18</v>
      </c>
      <c r="AB6" s="28"/>
      <c r="AC6" s="28"/>
      <c r="AD6" s="20" t="s">
        <v>18</v>
      </c>
      <c r="AE6" s="20" t="s">
        <v>18</v>
      </c>
      <c r="AF6" s="20" t="s">
        <v>18</v>
      </c>
      <c r="AG6" s="20" t="s">
        <v>18</v>
      </c>
      <c r="AH6" s="20" t="s">
        <v>18</v>
      </c>
      <c r="AI6" s="28"/>
      <c r="AJ6" s="18" t="s">
        <v>17</v>
      </c>
      <c r="AK6" s="49">
        <v>1</v>
      </c>
      <c r="AL6" s="29" t="s">
        <v>72</v>
      </c>
      <c r="AN6" s="75">
        <v>43.5</v>
      </c>
      <c r="AO6" s="76">
        <v>0</v>
      </c>
      <c r="AP6" s="75">
        <v>0</v>
      </c>
      <c r="AR6" s="88">
        <f>SUM(Q14:Q19,Q21:Q24,Q30:Q34,Q44:Q48,Q56:Q57,Q59:Q61,Q63:Q65)/28</f>
        <v>0.43901975683890576</v>
      </c>
      <c r="AS6" t="s">
        <v>131</v>
      </c>
    </row>
    <row r="7" spans="1:45" ht="15.75" thickBot="1" x14ac:dyDescent="0.3">
      <c r="A7" s="71">
        <v>2</v>
      </c>
      <c r="B7" s="23" t="s">
        <v>113</v>
      </c>
      <c r="C7" s="6" t="s">
        <v>10</v>
      </c>
      <c r="D7" s="16" t="s">
        <v>11</v>
      </c>
      <c r="E7" s="82">
        <v>2007</v>
      </c>
      <c r="F7" s="24">
        <v>9.8000000000000007</v>
      </c>
      <c r="G7" s="25">
        <v>7.2</v>
      </c>
      <c r="H7" s="18">
        <f t="shared" si="0"/>
        <v>2.6000000000000005</v>
      </c>
      <c r="I7" s="18" t="s">
        <v>17</v>
      </c>
      <c r="J7" s="18" t="s">
        <v>17</v>
      </c>
      <c r="K7" s="18" t="s">
        <v>17</v>
      </c>
      <c r="L7" s="18" t="s">
        <v>17</v>
      </c>
      <c r="M7" s="18" t="s">
        <v>17</v>
      </c>
      <c r="N7" s="19">
        <f t="shared" si="1"/>
        <v>0.32500000000000007</v>
      </c>
      <c r="O7" s="18" t="s">
        <v>17</v>
      </c>
      <c r="P7" s="18" t="s">
        <v>17</v>
      </c>
      <c r="Q7" s="18" t="s">
        <v>17</v>
      </c>
      <c r="R7" s="20">
        <v>11.7</v>
      </c>
      <c r="S7" s="26">
        <v>30</v>
      </c>
      <c r="T7" s="73">
        <f>AN7</f>
        <v>48</v>
      </c>
      <c r="U7" s="27">
        <v>1</v>
      </c>
      <c r="V7" s="27">
        <v>1</v>
      </c>
      <c r="W7" s="27">
        <v>4</v>
      </c>
      <c r="X7" s="28">
        <v>15</v>
      </c>
      <c r="Y7" s="18" t="s">
        <v>17</v>
      </c>
      <c r="Z7" s="18" t="s">
        <v>17</v>
      </c>
      <c r="AA7" s="28" t="s">
        <v>18</v>
      </c>
      <c r="AB7" s="28" t="s">
        <v>20</v>
      </c>
      <c r="AC7" s="28" t="s">
        <v>22</v>
      </c>
      <c r="AD7" s="20" t="s">
        <v>18</v>
      </c>
      <c r="AE7" s="20" t="s">
        <v>18</v>
      </c>
      <c r="AF7" s="20" t="s">
        <v>18</v>
      </c>
      <c r="AG7" s="20" t="s">
        <v>18</v>
      </c>
      <c r="AH7" s="20" t="s">
        <v>18</v>
      </c>
      <c r="AI7" s="28"/>
      <c r="AJ7" s="18" t="s">
        <v>17</v>
      </c>
      <c r="AK7" s="49">
        <v>1</v>
      </c>
      <c r="AL7" s="29" t="s">
        <v>30</v>
      </c>
      <c r="AN7" s="75">
        <v>48</v>
      </c>
      <c r="AO7" s="75">
        <v>0</v>
      </c>
      <c r="AP7" s="75">
        <v>0</v>
      </c>
      <c r="AR7" s="80">
        <f>SUM(AR14,AR19,AR22,AQ25,AR30)/5</f>
        <v>0.49199999999999999</v>
      </c>
      <c r="AS7" t="s">
        <v>148</v>
      </c>
    </row>
    <row r="8" spans="1:45" ht="15.75" thickBot="1" x14ac:dyDescent="0.3">
      <c r="A8" s="71">
        <v>2</v>
      </c>
      <c r="B8" s="23" t="s">
        <v>114</v>
      </c>
      <c r="C8" s="6" t="s">
        <v>10</v>
      </c>
      <c r="D8" s="16" t="s">
        <v>11</v>
      </c>
      <c r="E8" s="82">
        <v>2007</v>
      </c>
      <c r="F8" s="24">
        <v>9</v>
      </c>
      <c r="G8" s="25">
        <v>7.1</v>
      </c>
      <c r="H8" s="18">
        <f t="shared" si="0"/>
        <v>1.9000000000000004</v>
      </c>
      <c r="I8" s="18" t="s">
        <v>17</v>
      </c>
      <c r="J8" s="18" t="s">
        <v>17</v>
      </c>
      <c r="K8" s="18" t="s">
        <v>17</v>
      </c>
      <c r="L8" s="18" t="s">
        <v>17</v>
      </c>
      <c r="M8" s="18" t="s">
        <v>17</v>
      </c>
      <c r="N8" s="19">
        <f t="shared" si="1"/>
        <v>0.23750000000000004</v>
      </c>
      <c r="O8" s="18" t="s">
        <v>17</v>
      </c>
      <c r="P8" s="18" t="s">
        <v>17</v>
      </c>
      <c r="Q8" s="18" t="s">
        <v>17</v>
      </c>
      <c r="R8" s="20">
        <v>11</v>
      </c>
      <c r="S8" s="26">
        <v>21</v>
      </c>
      <c r="T8" s="26"/>
      <c r="U8" s="27">
        <v>2</v>
      </c>
      <c r="V8" s="27">
        <v>2</v>
      </c>
      <c r="W8" s="27">
        <v>4</v>
      </c>
      <c r="X8" s="28">
        <v>12</v>
      </c>
      <c r="Y8" s="18" t="s">
        <v>17</v>
      </c>
      <c r="Z8" s="18" t="s">
        <v>17</v>
      </c>
      <c r="AA8" s="28" t="s">
        <v>18</v>
      </c>
      <c r="AB8" s="28" t="s">
        <v>21</v>
      </c>
      <c r="AC8" s="28" t="s">
        <v>23</v>
      </c>
      <c r="AD8" s="20" t="s">
        <v>18</v>
      </c>
      <c r="AE8" s="20" t="s">
        <v>19</v>
      </c>
      <c r="AF8" s="20" t="s">
        <v>18</v>
      </c>
      <c r="AG8" s="20" t="s">
        <v>18</v>
      </c>
      <c r="AH8" s="20" t="s">
        <v>18</v>
      </c>
      <c r="AI8" s="28"/>
      <c r="AJ8" s="18" t="s">
        <v>17</v>
      </c>
      <c r="AK8" s="50">
        <v>2</v>
      </c>
      <c r="AL8" s="29" t="s">
        <v>31</v>
      </c>
      <c r="AR8" s="80">
        <f>SUM(AQ35,AR44,AR56,AR59)/4</f>
        <v>0.41044326241134749</v>
      </c>
      <c r="AS8" t="s">
        <v>149</v>
      </c>
    </row>
    <row r="9" spans="1:45" x14ac:dyDescent="0.25">
      <c r="A9" s="71">
        <v>2</v>
      </c>
      <c r="B9" s="23" t="s">
        <v>115</v>
      </c>
      <c r="C9" s="6" t="s">
        <v>10</v>
      </c>
      <c r="D9" s="16" t="s">
        <v>11</v>
      </c>
      <c r="E9" s="82">
        <v>2007</v>
      </c>
      <c r="F9" s="24">
        <v>14.3</v>
      </c>
      <c r="G9" s="25">
        <v>9.4</v>
      </c>
      <c r="H9" s="18">
        <f t="shared" si="0"/>
        <v>4.9000000000000004</v>
      </c>
      <c r="I9" s="18" t="s">
        <v>17</v>
      </c>
      <c r="J9" s="18" t="s">
        <v>17</v>
      </c>
      <c r="K9" s="18" t="s">
        <v>17</v>
      </c>
      <c r="L9" s="18" t="s">
        <v>17</v>
      </c>
      <c r="M9" s="18" t="s">
        <v>17</v>
      </c>
      <c r="N9" s="19">
        <f t="shared" si="1"/>
        <v>0.61250000000000004</v>
      </c>
      <c r="O9" s="18" t="s">
        <v>17</v>
      </c>
      <c r="P9" s="18" t="s">
        <v>17</v>
      </c>
      <c r="Q9" s="18" t="s">
        <v>17</v>
      </c>
      <c r="R9" s="20">
        <v>18.399999999999999</v>
      </c>
      <c r="S9" s="26">
        <v>42</v>
      </c>
      <c r="T9" s="26"/>
      <c r="U9" s="27">
        <v>1</v>
      </c>
      <c r="V9" s="27">
        <v>1</v>
      </c>
      <c r="W9" s="27">
        <v>4</v>
      </c>
      <c r="X9" s="28">
        <v>9</v>
      </c>
      <c r="Y9" s="18" t="s">
        <v>17</v>
      </c>
      <c r="Z9" s="18" t="s">
        <v>17</v>
      </c>
      <c r="AA9" s="28" t="s">
        <v>19</v>
      </c>
      <c r="AB9" s="28"/>
      <c r="AC9" s="28"/>
      <c r="AD9" s="20" t="s">
        <v>18</v>
      </c>
      <c r="AE9" s="20" t="s">
        <v>18</v>
      </c>
      <c r="AF9" s="20" t="s">
        <v>18</v>
      </c>
      <c r="AG9" s="20" t="s">
        <v>18</v>
      </c>
      <c r="AH9" s="20" t="s">
        <v>18</v>
      </c>
      <c r="AI9" s="28"/>
      <c r="AJ9" s="18" t="s">
        <v>17</v>
      </c>
      <c r="AK9" s="49">
        <v>1</v>
      </c>
      <c r="AL9" s="29" t="s">
        <v>32</v>
      </c>
    </row>
    <row r="10" spans="1:45" x14ac:dyDescent="0.25">
      <c r="A10" s="71">
        <v>3</v>
      </c>
      <c r="B10" s="23"/>
      <c r="C10" s="6" t="s">
        <v>12</v>
      </c>
      <c r="D10" s="16" t="s">
        <v>16</v>
      </c>
      <c r="E10" s="82">
        <v>2006</v>
      </c>
      <c r="F10" s="24">
        <v>19.600000000000001</v>
      </c>
      <c r="G10" s="18">
        <v>11.6</v>
      </c>
      <c r="H10" s="18">
        <f t="shared" si="0"/>
        <v>8.0000000000000018</v>
      </c>
      <c r="I10" s="18" t="s">
        <v>17</v>
      </c>
      <c r="J10" s="18" t="s">
        <v>17</v>
      </c>
      <c r="K10" s="18" t="s">
        <v>17</v>
      </c>
      <c r="L10" s="18" t="s">
        <v>17</v>
      </c>
      <c r="M10" s="18" t="s">
        <v>17</v>
      </c>
      <c r="N10" s="19">
        <f t="shared" si="1"/>
        <v>1.0000000000000002</v>
      </c>
      <c r="O10" s="18" t="s">
        <v>17</v>
      </c>
      <c r="P10" s="18" t="s">
        <v>17</v>
      </c>
      <c r="Q10" s="18" t="s">
        <v>17</v>
      </c>
      <c r="R10" s="20">
        <v>30.3</v>
      </c>
      <c r="S10" s="24">
        <v>42</v>
      </c>
      <c r="T10" s="73">
        <f>AN10</f>
        <v>45.8</v>
      </c>
      <c r="U10" s="27">
        <v>1</v>
      </c>
      <c r="V10" s="27">
        <v>1</v>
      </c>
      <c r="W10" s="27">
        <v>4</v>
      </c>
      <c r="X10" s="28">
        <v>0</v>
      </c>
      <c r="Y10" s="18" t="s">
        <v>17</v>
      </c>
      <c r="Z10" s="18" t="s">
        <v>17</v>
      </c>
      <c r="AA10" s="28" t="s">
        <v>19</v>
      </c>
      <c r="AB10" s="28"/>
      <c r="AC10" s="28"/>
      <c r="AD10" s="20" t="s">
        <v>18</v>
      </c>
      <c r="AE10" s="20" t="s">
        <v>18</v>
      </c>
      <c r="AF10" s="20" t="s">
        <v>18</v>
      </c>
      <c r="AG10" s="20" t="s">
        <v>18</v>
      </c>
      <c r="AH10" s="20" t="s">
        <v>18</v>
      </c>
      <c r="AI10" s="28"/>
      <c r="AJ10" s="18" t="s">
        <v>17</v>
      </c>
      <c r="AK10" s="49">
        <v>1</v>
      </c>
      <c r="AL10" s="6" t="s">
        <v>73</v>
      </c>
      <c r="AN10" s="75">
        <v>45.8</v>
      </c>
      <c r="AO10" s="75">
        <v>0</v>
      </c>
      <c r="AP10" s="75">
        <v>0</v>
      </c>
    </row>
    <row r="11" spans="1:45" x14ac:dyDescent="0.25">
      <c r="A11" s="71">
        <v>4</v>
      </c>
      <c r="B11" s="23"/>
      <c r="C11" s="6" t="s">
        <v>12</v>
      </c>
      <c r="D11" s="16" t="s">
        <v>16</v>
      </c>
      <c r="E11" s="82">
        <v>2006</v>
      </c>
      <c r="F11" s="24">
        <v>17.5</v>
      </c>
      <c r="G11" s="18">
        <v>11.6</v>
      </c>
      <c r="H11" s="18">
        <f t="shared" si="0"/>
        <v>5.9</v>
      </c>
      <c r="I11" s="18" t="s">
        <v>17</v>
      </c>
      <c r="J11" s="18" t="s">
        <v>17</v>
      </c>
      <c r="K11" s="18" t="s">
        <v>17</v>
      </c>
      <c r="L11" s="18" t="s">
        <v>17</v>
      </c>
      <c r="M11" s="18" t="s">
        <v>17</v>
      </c>
      <c r="N11" s="19">
        <f t="shared" si="1"/>
        <v>0.73750000000000004</v>
      </c>
      <c r="O11" s="18" t="s">
        <v>17</v>
      </c>
      <c r="P11" s="18" t="s">
        <v>17</v>
      </c>
      <c r="Q11" s="18" t="s">
        <v>17</v>
      </c>
      <c r="R11" s="20">
        <v>24.2</v>
      </c>
      <c r="S11" s="24">
        <v>42</v>
      </c>
      <c r="T11" s="24"/>
      <c r="U11" s="27">
        <v>1</v>
      </c>
      <c r="V11" s="27">
        <v>1</v>
      </c>
      <c r="W11" s="27">
        <v>4</v>
      </c>
      <c r="X11" s="28">
        <v>0</v>
      </c>
      <c r="Y11" s="18" t="s">
        <v>17</v>
      </c>
      <c r="Z11" s="18" t="s">
        <v>17</v>
      </c>
      <c r="AA11" s="28" t="s">
        <v>19</v>
      </c>
      <c r="AB11" s="28"/>
      <c r="AC11" s="28"/>
      <c r="AD11" s="20" t="s">
        <v>18</v>
      </c>
      <c r="AE11" s="20" t="s">
        <v>18</v>
      </c>
      <c r="AF11" s="20" t="s">
        <v>18</v>
      </c>
      <c r="AG11" s="20" t="s">
        <v>18</v>
      </c>
      <c r="AH11" s="20" t="s">
        <v>18</v>
      </c>
      <c r="AI11" s="28"/>
      <c r="AJ11" s="18" t="s">
        <v>17</v>
      </c>
      <c r="AK11" s="49">
        <v>1</v>
      </c>
      <c r="AL11" s="31" t="s">
        <v>39</v>
      </c>
    </row>
    <row r="12" spans="1:45" x14ac:dyDescent="0.25">
      <c r="A12" s="71">
        <v>5</v>
      </c>
      <c r="B12" s="23"/>
      <c r="C12" s="6" t="s">
        <v>12</v>
      </c>
      <c r="D12" s="16" t="s">
        <v>16</v>
      </c>
      <c r="E12" s="82">
        <v>2006</v>
      </c>
      <c r="F12" s="24">
        <v>16.399999999999999</v>
      </c>
      <c r="G12" s="18">
        <v>11.9</v>
      </c>
      <c r="H12" s="18">
        <f t="shared" si="0"/>
        <v>4.4999999999999982</v>
      </c>
      <c r="I12" s="18" t="s">
        <v>17</v>
      </c>
      <c r="J12" s="18" t="s">
        <v>17</v>
      </c>
      <c r="K12" s="18" t="s">
        <v>17</v>
      </c>
      <c r="L12" s="18" t="s">
        <v>17</v>
      </c>
      <c r="M12" s="18" t="s">
        <v>17</v>
      </c>
      <c r="N12" s="19">
        <f t="shared" si="1"/>
        <v>0.56249999999999978</v>
      </c>
      <c r="O12" s="18" t="s">
        <v>17</v>
      </c>
      <c r="P12" s="18" t="s">
        <v>17</v>
      </c>
      <c r="Q12" s="18" t="s">
        <v>17</v>
      </c>
      <c r="R12" s="20">
        <v>26.5</v>
      </c>
      <c r="S12" s="24">
        <v>36</v>
      </c>
      <c r="T12" s="24"/>
      <c r="U12" s="27">
        <v>1</v>
      </c>
      <c r="V12" s="27">
        <v>1</v>
      </c>
      <c r="W12" s="27">
        <v>4</v>
      </c>
      <c r="X12" s="28">
        <v>0</v>
      </c>
      <c r="Y12" s="18" t="s">
        <v>17</v>
      </c>
      <c r="Z12" s="18" t="s">
        <v>17</v>
      </c>
      <c r="AA12" s="28" t="s">
        <v>19</v>
      </c>
      <c r="AB12" s="20"/>
      <c r="AC12" s="28"/>
      <c r="AD12" s="20" t="s">
        <v>18</v>
      </c>
      <c r="AE12" s="20" t="s">
        <v>18</v>
      </c>
      <c r="AF12" s="20" t="s">
        <v>18</v>
      </c>
      <c r="AG12" s="20" t="s">
        <v>18</v>
      </c>
      <c r="AH12" s="20" t="s">
        <v>18</v>
      </c>
      <c r="AI12" s="28"/>
      <c r="AJ12" s="18" t="s">
        <v>17</v>
      </c>
      <c r="AK12" s="49">
        <v>1</v>
      </c>
      <c r="AL12" s="29" t="s">
        <v>40</v>
      </c>
    </row>
    <row r="13" spans="1:45" ht="15.75" thickBot="1" x14ac:dyDescent="0.3">
      <c r="A13" s="71">
        <v>6</v>
      </c>
      <c r="B13" s="23"/>
      <c r="C13" s="42" t="s">
        <v>13</v>
      </c>
      <c r="D13" s="42"/>
      <c r="E13" s="38"/>
      <c r="F13" s="34"/>
      <c r="G13" s="44"/>
      <c r="H13" s="44"/>
      <c r="I13" s="44"/>
      <c r="J13" s="44"/>
      <c r="K13" s="44"/>
      <c r="L13" s="44"/>
      <c r="M13" s="44"/>
      <c r="N13" s="43"/>
      <c r="O13" s="43"/>
      <c r="P13" s="43"/>
      <c r="Q13" s="43"/>
      <c r="R13" s="43"/>
      <c r="S13" s="34"/>
      <c r="T13" s="34"/>
      <c r="U13" s="36"/>
      <c r="V13" s="37"/>
      <c r="W13" s="37"/>
      <c r="X13" s="38"/>
      <c r="Y13" s="44"/>
      <c r="Z13" s="44"/>
      <c r="AA13" s="38"/>
      <c r="AB13" s="38"/>
      <c r="AC13" s="38"/>
      <c r="AD13" s="47"/>
      <c r="AE13" s="47"/>
      <c r="AF13" s="47"/>
      <c r="AG13" s="47"/>
      <c r="AH13" s="47"/>
      <c r="AI13" s="38"/>
      <c r="AJ13" s="44"/>
      <c r="AK13" s="51"/>
      <c r="AL13" s="33" t="s">
        <v>83</v>
      </c>
    </row>
    <row r="14" spans="1:45" ht="15.75" thickBot="1" x14ac:dyDescent="0.3">
      <c r="A14" s="71">
        <v>10</v>
      </c>
      <c r="B14" s="23"/>
      <c r="C14" s="6" t="s">
        <v>12</v>
      </c>
      <c r="D14" s="16" t="s">
        <v>16</v>
      </c>
      <c r="E14" s="83">
        <v>1976</v>
      </c>
      <c r="F14" s="24">
        <v>23.3</v>
      </c>
      <c r="G14" s="18">
        <v>22.2</v>
      </c>
      <c r="H14" s="18">
        <f>SUM(F14-G14)</f>
        <v>1.1000000000000014</v>
      </c>
      <c r="I14" s="18">
        <v>13.7</v>
      </c>
      <c r="J14" s="18">
        <f>SUM(G14-I14)</f>
        <v>8.5</v>
      </c>
      <c r="K14" s="18">
        <v>4.8</v>
      </c>
      <c r="L14" s="18">
        <f>SUM(I14-K14)</f>
        <v>8.8999999999999986</v>
      </c>
      <c r="M14" s="18">
        <f t="shared" ref="M14:M19" si="2">SUM(F14-K14)</f>
        <v>18.5</v>
      </c>
      <c r="N14" s="66">
        <f>H14/8</f>
        <v>0.13750000000000018</v>
      </c>
      <c r="O14" s="66">
        <f>SUM(J14)/26</f>
        <v>0.32692307692307693</v>
      </c>
      <c r="P14" s="66">
        <f>SUM(L14)/13</f>
        <v>0.68461538461538451</v>
      </c>
      <c r="Q14" s="66">
        <f>M14/47</f>
        <v>0.39361702127659576</v>
      </c>
      <c r="R14" s="17">
        <v>31.8</v>
      </c>
      <c r="S14" s="24">
        <v>57</v>
      </c>
      <c r="T14" s="73">
        <f>(AN14+AP14)</f>
        <v>55.666699999999999</v>
      </c>
      <c r="U14" s="27">
        <v>1</v>
      </c>
      <c r="V14" s="27">
        <v>2</v>
      </c>
      <c r="W14" s="27">
        <v>2</v>
      </c>
      <c r="X14" s="28">
        <v>8</v>
      </c>
      <c r="Y14" s="18">
        <v>10</v>
      </c>
      <c r="Z14" s="18">
        <f t="shared" ref="Z14:Z19" si="3">SUM(Y14-X14)</f>
        <v>2</v>
      </c>
      <c r="AA14" s="28" t="s">
        <v>19</v>
      </c>
      <c r="AB14" s="28"/>
      <c r="AC14" s="28"/>
      <c r="AD14" s="20" t="s">
        <v>18</v>
      </c>
      <c r="AE14" s="20" t="s">
        <v>18</v>
      </c>
      <c r="AF14" s="20" t="s">
        <v>18</v>
      </c>
      <c r="AG14" s="20" t="s">
        <v>18</v>
      </c>
      <c r="AH14" s="20" t="s">
        <v>18</v>
      </c>
      <c r="AI14" s="28"/>
      <c r="AJ14" s="18">
        <v>3</v>
      </c>
      <c r="AK14" s="50">
        <v>2</v>
      </c>
      <c r="AL14" s="29" t="s">
        <v>41</v>
      </c>
      <c r="AN14" s="75">
        <v>55</v>
      </c>
      <c r="AO14" s="75">
        <v>8</v>
      </c>
      <c r="AP14" s="75">
        <v>0.66669999999999996</v>
      </c>
      <c r="AR14" s="81">
        <f>SUM(Q14:Q18)/5</f>
        <v>0.47744680851063831</v>
      </c>
      <c r="AS14" t="s">
        <v>125</v>
      </c>
    </row>
    <row r="15" spans="1:45" x14ac:dyDescent="0.25">
      <c r="A15" s="71">
        <v>11</v>
      </c>
      <c r="B15" s="23"/>
      <c r="C15" s="6" t="s">
        <v>12</v>
      </c>
      <c r="D15" s="16" t="s">
        <v>16</v>
      </c>
      <c r="E15" s="83">
        <v>1976</v>
      </c>
      <c r="F15" s="24">
        <v>19.5</v>
      </c>
      <c r="G15" s="18">
        <v>19.100000000000001</v>
      </c>
      <c r="H15" s="18">
        <f t="shared" ref="H15:H19" si="4">SUM(F15-G15)</f>
        <v>0.39999999999999858</v>
      </c>
      <c r="I15" s="18">
        <v>13</v>
      </c>
      <c r="J15" s="18">
        <f t="shared" ref="J15:J19" si="5">SUM(G15-I15)</f>
        <v>6.1000000000000014</v>
      </c>
      <c r="K15" s="18">
        <v>4.8</v>
      </c>
      <c r="L15" s="18">
        <f t="shared" ref="L15:L19" si="6">SUM(I15-K15)</f>
        <v>8.1999999999999993</v>
      </c>
      <c r="M15" s="18">
        <f t="shared" si="2"/>
        <v>14.7</v>
      </c>
      <c r="N15" s="66">
        <f t="shared" ref="N15:N19" si="7">H15/8</f>
        <v>4.9999999999999822E-2</v>
      </c>
      <c r="O15" s="66">
        <f t="shared" ref="O15:O19" si="8">SUM(J15)/26</f>
        <v>0.23461538461538467</v>
      </c>
      <c r="P15" s="66">
        <f t="shared" ref="P15:P19" si="9">SUM(L15)/13</f>
        <v>0.63076923076923075</v>
      </c>
      <c r="Q15" s="66">
        <f t="shared" ref="Q15:Q19" si="10">M15/47</f>
        <v>0.31276595744680852</v>
      </c>
      <c r="R15" s="17">
        <v>24.5</v>
      </c>
      <c r="S15" s="24">
        <v>39</v>
      </c>
      <c r="T15" s="24"/>
      <c r="U15" s="27">
        <v>2</v>
      </c>
      <c r="V15" s="27">
        <v>1</v>
      </c>
      <c r="W15" s="27">
        <v>1</v>
      </c>
      <c r="X15" s="28">
        <v>13.5</v>
      </c>
      <c r="Y15" s="18">
        <v>12</v>
      </c>
      <c r="Z15" s="41">
        <f t="shared" si="3"/>
        <v>-1.5</v>
      </c>
      <c r="AA15" s="28" t="s">
        <v>18</v>
      </c>
      <c r="AB15" s="28"/>
      <c r="AC15" s="28"/>
      <c r="AD15" s="20" t="s">
        <v>18</v>
      </c>
      <c r="AE15" s="20" t="s">
        <v>18</v>
      </c>
      <c r="AF15" s="20" t="s">
        <v>18</v>
      </c>
      <c r="AG15" s="20" t="s">
        <v>18</v>
      </c>
      <c r="AH15" s="20" t="s">
        <v>18</v>
      </c>
      <c r="AI15" s="28"/>
      <c r="AJ15" s="18">
        <v>3</v>
      </c>
      <c r="AK15" s="50">
        <v>2</v>
      </c>
      <c r="AL15" s="29" t="s">
        <v>42</v>
      </c>
    </row>
    <row r="16" spans="1:45" x14ac:dyDescent="0.25">
      <c r="A16" s="71">
        <v>12</v>
      </c>
      <c r="B16" s="23"/>
      <c r="C16" s="6" t="s">
        <v>12</v>
      </c>
      <c r="D16" s="16" t="s">
        <v>16</v>
      </c>
      <c r="E16" s="83">
        <v>1976</v>
      </c>
      <c r="F16" s="24">
        <v>18.100000000000001</v>
      </c>
      <c r="G16" s="18">
        <v>17.8</v>
      </c>
      <c r="H16" s="18">
        <f t="shared" si="4"/>
        <v>0.30000000000000071</v>
      </c>
      <c r="I16" s="18">
        <v>12.2</v>
      </c>
      <c r="J16" s="18">
        <f t="shared" si="5"/>
        <v>5.6000000000000014</v>
      </c>
      <c r="K16" s="18">
        <v>4.8</v>
      </c>
      <c r="L16" s="18">
        <f t="shared" si="6"/>
        <v>7.3999999999999995</v>
      </c>
      <c r="M16" s="18">
        <f t="shared" si="2"/>
        <v>13.3</v>
      </c>
      <c r="N16" s="66">
        <f t="shared" si="7"/>
        <v>3.7500000000000089E-2</v>
      </c>
      <c r="O16" s="66">
        <f t="shared" si="8"/>
        <v>0.21538461538461545</v>
      </c>
      <c r="P16" s="66">
        <f t="shared" si="9"/>
        <v>0.56923076923076921</v>
      </c>
      <c r="Q16" s="66">
        <f t="shared" si="10"/>
        <v>0.28297872340425534</v>
      </c>
      <c r="R16" s="17">
        <v>22.8</v>
      </c>
      <c r="S16" s="24">
        <v>27</v>
      </c>
      <c r="T16" s="24"/>
      <c r="U16" s="27">
        <v>2</v>
      </c>
      <c r="V16" s="27">
        <v>2</v>
      </c>
      <c r="W16" s="27">
        <v>1</v>
      </c>
      <c r="X16" s="28">
        <v>9</v>
      </c>
      <c r="Y16" s="18">
        <v>9</v>
      </c>
      <c r="Z16" s="18">
        <f t="shared" si="3"/>
        <v>0</v>
      </c>
      <c r="AA16" s="28" t="s">
        <v>18</v>
      </c>
      <c r="AB16" s="20"/>
      <c r="AC16" s="28"/>
      <c r="AD16" s="20" t="s">
        <v>18</v>
      </c>
      <c r="AE16" s="20" t="s">
        <v>18</v>
      </c>
      <c r="AF16" s="20" t="s">
        <v>18</v>
      </c>
      <c r="AG16" s="20" t="s">
        <v>18</v>
      </c>
      <c r="AH16" s="20" t="s">
        <v>18</v>
      </c>
      <c r="AI16" s="28"/>
      <c r="AJ16" s="18">
        <v>4</v>
      </c>
      <c r="AK16" s="50">
        <v>2</v>
      </c>
      <c r="AL16" s="29" t="s">
        <v>43</v>
      </c>
    </row>
    <row r="17" spans="1:45" x14ac:dyDescent="0.25">
      <c r="A17" s="71">
        <v>13</v>
      </c>
      <c r="B17" s="23"/>
      <c r="C17" s="29" t="s">
        <v>12</v>
      </c>
      <c r="D17" s="32" t="s">
        <v>16</v>
      </c>
      <c r="E17" s="83">
        <v>1976</v>
      </c>
      <c r="F17" s="24">
        <v>38.799999999999997</v>
      </c>
      <c r="G17" s="25">
        <v>35.6</v>
      </c>
      <c r="H17" s="18">
        <f t="shared" si="4"/>
        <v>3.1999999999999957</v>
      </c>
      <c r="I17" s="18">
        <v>15.7</v>
      </c>
      <c r="J17" s="18">
        <f t="shared" si="5"/>
        <v>19.900000000000002</v>
      </c>
      <c r="K17" s="18">
        <v>4.8</v>
      </c>
      <c r="L17" s="18">
        <f t="shared" si="6"/>
        <v>10.899999999999999</v>
      </c>
      <c r="M17" s="18">
        <f t="shared" si="2"/>
        <v>34</v>
      </c>
      <c r="N17" s="66">
        <f t="shared" si="7"/>
        <v>0.39999999999999947</v>
      </c>
      <c r="O17" s="66">
        <f t="shared" si="8"/>
        <v>0.76538461538461544</v>
      </c>
      <c r="P17" s="66">
        <f t="shared" si="9"/>
        <v>0.83846153846153837</v>
      </c>
      <c r="Q17" s="19">
        <f t="shared" si="10"/>
        <v>0.72340425531914898</v>
      </c>
      <c r="R17" s="17">
        <v>47.6</v>
      </c>
      <c r="S17" s="24">
        <v>54</v>
      </c>
      <c r="T17" s="24"/>
      <c r="U17" s="27">
        <v>1</v>
      </c>
      <c r="V17" s="27">
        <v>1</v>
      </c>
      <c r="W17" s="27">
        <v>4</v>
      </c>
      <c r="X17" s="28">
        <v>11</v>
      </c>
      <c r="Y17" s="18">
        <v>11</v>
      </c>
      <c r="Z17" s="18">
        <f t="shared" si="3"/>
        <v>0</v>
      </c>
      <c r="AA17" s="28" t="s">
        <v>19</v>
      </c>
      <c r="AB17" s="28"/>
      <c r="AC17" s="28"/>
      <c r="AD17" s="20" t="s">
        <v>18</v>
      </c>
      <c r="AE17" s="20" t="s">
        <v>18</v>
      </c>
      <c r="AF17" s="20" t="s">
        <v>18</v>
      </c>
      <c r="AG17" s="20" t="s">
        <v>18</v>
      </c>
      <c r="AH17" s="20" t="s">
        <v>18</v>
      </c>
      <c r="AI17" s="28"/>
      <c r="AJ17" s="18">
        <v>1</v>
      </c>
      <c r="AK17" s="49">
        <v>1</v>
      </c>
      <c r="AL17" s="29" t="s">
        <v>44</v>
      </c>
    </row>
    <row r="18" spans="1:45" ht="15.75" thickBot="1" x14ac:dyDescent="0.3">
      <c r="A18" s="71">
        <v>14</v>
      </c>
      <c r="B18" s="23"/>
      <c r="C18" s="29" t="s">
        <v>12</v>
      </c>
      <c r="D18" s="32" t="s">
        <v>16</v>
      </c>
      <c r="E18" s="83">
        <v>1976</v>
      </c>
      <c r="F18" s="24">
        <v>36.5</v>
      </c>
      <c r="G18" s="25">
        <v>33</v>
      </c>
      <c r="H18" s="18">
        <f t="shared" si="4"/>
        <v>3.5</v>
      </c>
      <c r="I18" s="18">
        <v>16.2</v>
      </c>
      <c r="J18" s="18">
        <f t="shared" si="5"/>
        <v>16.8</v>
      </c>
      <c r="K18" s="18">
        <v>4.8</v>
      </c>
      <c r="L18" s="18">
        <f t="shared" si="6"/>
        <v>11.399999999999999</v>
      </c>
      <c r="M18" s="18">
        <f t="shared" si="2"/>
        <v>31.7</v>
      </c>
      <c r="N18" s="66">
        <f t="shared" si="7"/>
        <v>0.4375</v>
      </c>
      <c r="O18" s="66">
        <f t="shared" si="8"/>
        <v>0.64615384615384619</v>
      </c>
      <c r="P18" s="66">
        <f t="shared" si="9"/>
        <v>0.87692307692307681</v>
      </c>
      <c r="Q18" s="19">
        <f t="shared" si="10"/>
        <v>0.67446808510638301</v>
      </c>
      <c r="R18" s="17">
        <v>56.4</v>
      </c>
      <c r="S18" s="24">
        <v>81</v>
      </c>
      <c r="T18" s="73">
        <f>(AN18+AP18)</f>
        <v>102.7916</v>
      </c>
      <c r="U18" s="27">
        <v>1</v>
      </c>
      <c r="V18" s="27">
        <v>1</v>
      </c>
      <c r="W18" s="27">
        <v>4</v>
      </c>
      <c r="X18" s="28">
        <v>3.5</v>
      </c>
      <c r="Y18" s="18">
        <v>9</v>
      </c>
      <c r="Z18" s="18">
        <f t="shared" si="3"/>
        <v>5.5</v>
      </c>
      <c r="AA18" s="28" t="s">
        <v>19</v>
      </c>
      <c r="AB18" s="28"/>
      <c r="AC18" s="28"/>
      <c r="AD18" s="20" t="s">
        <v>18</v>
      </c>
      <c r="AE18" s="20" t="s">
        <v>18</v>
      </c>
      <c r="AF18" s="20" t="s">
        <v>18</v>
      </c>
      <c r="AG18" s="20" t="s">
        <v>18</v>
      </c>
      <c r="AH18" s="20" t="s">
        <v>18</v>
      </c>
      <c r="AI18" s="28"/>
      <c r="AJ18" s="18">
        <v>3</v>
      </c>
      <c r="AK18" s="49">
        <v>1</v>
      </c>
      <c r="AL18" s="29"/>
      <c r="AN18" s="75">
        <v>102.5</v>
      </c>
      <c r="AO18" s="75">
        <v>3.5</v>
      </c>
      <c r="AP18" s="75">
        <v>0.29160000000000003</v>
      </c>
    </row>
    <row r="19" spans="1:45" ht="15.75" thickBot="1" x14ac:dyDescent="0.3">
      <c r="A19" s="71">
        <v>15</v>
      </c>
      <c r="B19" s="23"/>
      <c r="C19" s="29" t="s">
        <v>12</v>
      </c>
      <c r="D19" s="32" t="s">
        <v>16</v>
      </c>
      <c r="E19" s="83">
        <v>1976</v>
      </c>
      <c r="F19" s="24">
        <v>19.399999999999999</v>
      </c>
      <c r="G19" s="25">
        <v>18.5</v>
      </c>
      <c r="H19" s="18">
        <f t="shared" si="4"/>
        <v>0.89999999999999858</v>
      </c>
      <c r="I19" s="18">
        <v>12.7</v>
      </c>
      <c r="J19" s="18">
        <f t="shared" si="5"/>
        <v>5.8000000000000007</v>
      </c>
      <c r="K19" s="18">
        <v>4.8</v>
      </c>
      <c r="L19" s="18">
        <f t="shared" si="6"/>
        <v>7.8999999999999995</v>
      </c>
      <c r="M19" s="18">
        <f t="shared" si="2"/>
        <v>14.599999999999998</v>
      </c>
      <c r="N19" s="66">
        <f t="shared" si="7"/>
        <v>0.11249999999999982</v>
      </c>
      <c r="O19" s="66">
        <f t="shared" si="8"/>
        <v>0.22307692307692312</v>
      </c>
      <c r="P19" s="66">
        <f t="shared" si="9"/>
        <v>0.60769230769230764</v>
      </c>
      <c r="Q19" s="19">
        <f t="shared" si="10"/>
        <v>0.31063829787234037</v>
      </c>
      <c r="R19" s="17">
        <v>24.8</v>
      </c>
      <c r="S19" s="24">
        <v>27</v>
      </c>
      <c r="T19" s="24"/>
      <c r="U19" s="27">
        <v>2</v>
      </c>
      <c r="V19" s="27">
        <v>2</v>
      </c>
      <c r="W19" s="27">
        <v>1</v>
      </c>
      <c r="X19" s="28">
        <v>10</v>
      </c>
      <c r="Y19" s="18">
        <v>16</v>
      </c>
      <c r="Z19" s="18">
        <f t="shared" si="3"/>
        <v>6</v>
      </c>
      <c r="AA19" s="28" t="s">
        <v>18</v>
      </c>
      <c r="AB19" s="28" t="s">
        <v>24</v>
      </c>
      <c r="AC19" s="28" t="s">
        <v>25</v>
      </c>
      <c r="AD19" s="20" t="s">
        <v>18</v>
      </c>
      <c r="AE19" s="20" t="s">
        <v>19</v>
      </c>
      <c r="AF19" s="20" t="s">
        <v>18</v>
      </c>
      <c r="AG19" s="20" t="s">
        <v>18</v>
      </c>
      <c r="AH19" s="20" t="s">
        <v>18</v>
      </c>
      <c r="AI19" s="28"/>
      <c r="AJ19" s="18">
        <v>4</v>
      </c>
      <c r="AK19" s="50">
        <v>2</v>
      </c>
      <c r="AL19" s="29" t="s">
        <v>45</v>
      </c>
      <c r="AR19" s="80">
        <f>SUM(Q19,Q21)/2</f>
        <v>0.47021276595744677</v>
      </c>
      <c r="AS19" t="s">
        <v>126</v>
      </c>
    </row>
    <row r="20" spans="1:45" x14ac:dyDescent="0.25">
      <c r="A20" s="71">
        <v>16</v>
      </c>
      <c r="B20" s="23"/>
      <c r="C20" s="33" t="s">
        <v>13</v>
      </c>
      <c r="D20" s="33"/>
      <c r="E20" s="38"/>
      <c r="F20" s="34"/>
      <c r="G20" s="35">
        <v>11.2</v>
      </c>
      <c r="H20" s="35"/>
      <c r="I20" s="35">
        <v>14.7</v>
      </c>
      <c r="J20" s="35"/>
      <c r="K20" s="35"/>
      <c r="L20" s="35"/>
      <c r="M20" s="35"/>
      <c r="N20" s="34"/>
      <c r="O20" s="34"/>
      <c r="P20" s="34"/>
      <c r="Q20" s="34"/>
      <c r="R20" s="34"/>
      <c r="S20" s="34"/>
      <c r="T20" s="34"/>
      <c r="U20" s="36"/>
      <c r="V20" s="37"/>
      <c r="W20" s="37"/>
      <c r="X20" s="38"/>
      <c r="Y20" s="35"/>
      <c r="Z20" s="35"/>
      <c r="AA20" s="38"/>
      <c r="AB20" s="38"/>
      <c r="AC20" s="38"/>
      <c r="AD20" s="38"/>
      <c r="AE20" s="38"/>
      <c r="AF20" s="38"/>
      <c r="AG20" s="38"/>
      <c r="AH20" s="38"/>
      <c r="AI20" s="38"/>
      <c r="AJ20" s="35">
        <v>3</v>
      </c>
      <c r="AK20" s="51"/>
      <c r="AL20" s="33" t="s">
        <v>151</v>
      </c>
    </row>
    <row r="21" spans="1:45" ht="15.75" thickBot="1" x14ac:dyDescent="0.3">
      <c r="A21" s="71">
        <v>17</v>
      </c>
      <c r="B21" s="23"/>
      <c r="C21" s="29" t="s">
        <v>12</v>
      </c>
      <c r="D21" s="32" t="s">
        <v>16</v>
      </c>
      <c r="E21" s="83">
        <v>1976</v>
      </c>
      <c r="F21" s="24">
        <v>34.4</v>
      </c>
      <c r="G21" s="25">
        <v>31.7</v>
      </c>
      <c r="H21" s="18">
        <f t="shared" ref="H21:H39" si="11">SUM(F21-G21)</f>
        <v>2.6999999999999993</v>
      </c>
      <c r="I21" s="25">
        <v>16.2</v>
      </c>
      <c r="J21" s="18">
        <f t="shared" ref="J21:J34" si="12">SUM(G21-I21)</f>
        <v>15.5</v>
      </c>
      <c r="K21" s="25">
        <v>4.8</v>
      </c>
      <c r="L21" s="18">
        <f t="shared" ref="L21:L34" si="13">SUM(I21-K21)</f>
        <v>11.399999999999999</v>
      </c>
      <c r="M21" s="25">
        <f t="shared" ref="M21:M34" si="14">SUM(F21-K21)</f>
        <v>29.599999999999998</v>
      </c>
      <c r="N21" s="66">
        <f t="shared" ref="N21:N39" si="15">H21/8</f>
        <v>0.33749999999999991</v>
      </c>
      <c r="O21" s="66">
        <f t="shared" ref="O21:O34" si="16">SUM(J21)/26</f>
        <v>0.59615384615384615</v>
      </c>
      <c r="P21" s="66">
        <f t="shared" ref="P21:P34" si="17">SUM(L21)/13</f>
        <v>0.87692307692307681</v>
      </c>
      <c r="Q21" s="19">
        <f t="shared" ref="Q21:Q34" si="18">M21/47</f>
        <v>0.6297872340425531</v>
      </c>
      <c r="R21" s="24">
        <v>45.3</v>
      </c>
      <c r="S21" s="24">
        <v>84</v>
      </c>
      <c r="T21" s="73">
        <f>(AN21+AP21)</f>
        <v>94.633299999999991</v>
      </c>
      <c r="U21" s="27">
        <v>2</v>
      </c>
      <c r="V21" s="27">
        <v>1</v>
      </c>
      <c r="W21" s="27">
        <v>4</v>
      </c>
      <c r="X21" s="28">
        <v>10</v>
      </c>
      <c r="Y21" s="25">
        <v>13</v>
      </c>
      <c r="Z21" s="25">
        <f t="shared" ref="Z21:Z39" si="19">SUM(Y21-X21)</f>
        <v>3</v>
      </c>
      <c r="AA21" s="28" t="s">
        <v>19</v>
      </c>
      <c r="AB21" s="28" t="s">
        <v>24</v>
      </c>
      <c r="AC21" s="28" t="s">
        <v>26</v>
      </c>
      <c r="AD21" s="20" t="s">
        <v>18</v>
      </c>
      <c r="AE21" s="20" t="s">
        <v>19</v>
      </c>
      <c r="AF21" s="20" t="s">
        <v>18</v>
      </c>
      <c r="AG21" s="20" t="s">
        <v>19</v>
      </c>
      <c r="AH21" s="40" t="s">
        <v>19</v>
      </c>
      <c r="AI21" s="28"/>
      <c r="AJ21" s="25">
        <v>1</v>
      </c>
      <c r="AK21" s="52">
        <v>3</v>
      </c>
      <c r="AL21" s="29" t="s">
        <v>146</v>
      </c>
      <c r="AN21" s="75">
        <v>93.8</v>
      </c>
      <c r="AO21" s="75">
        <v>10</v>
      </c>
      <c r="AP21" s="75">
        <v>0.83330000000000004</v>
      </c>
    </row>
    <row r="22" spans="1:45" ht="15.75" thickBot="1" x14ac:dyDescent="0.3">
      <c r="A22" s="71">
        <v>18</v>
      </c>
      <c r="B22" s="23"/>
      <c r="C22" s="29" t="s">
        <v>12</v>
      </c>
      <c r="D22" s="32" t="s">
        <v>16</v>
      </c>
      <c r="E22" s="83">
        <v>1976</v>
      </c>
      <c r="F22" s="24">
        <v>27.5</v>
      </c>
      <c r="G22" s="25">
        <v>25.6</v>
      </c>
      <c r="H22" s="18">
        <f t="shared" si="11"/>
        <v>1.8999999999999986</v>
      </c>
      <c r="I22" s="25">
        <v>13.7</v>
      </c>
      <c r="J22" s="18">
        <f t="shared" si="12"/>
        <v>11.900000000000002</v>
      </c>
      <c r="K22" s="25">
        <v>4.8</v>
      </c>
      <c r="L22" s="18">
        <f t="shared" si="13"/>
        <v>8.8999999999999986</v>
      </c>
      <c r="M22" s="25">
        <f t="shared" si="14"/>
        <v>22.7</v>
      </c>
      <c r="N22" s="66">
        <f t="shared" si="15"/>
        <v>0.23749999999999982</v>
      </c>
      <c r="O22" s="66">
        <f t="shared" si="16"/>
        <v>0.45769230769230779</v>
      </c>
      <c r="P22" s="66">
        <f t="shared" si="17"/>
        <v>0.68461538461538451</v>
      </c>
      <c r="Q22" s="19">
        <f t="shared" si="18"/>
        <v>0.48297872340425529</v>
      </c>
      <c r="R22" s="24">
        <v>38.700000000000003</v>
      </c>
      <c r="S22" s="24">
        <v>51</v>
      </c>
      <c r="T22" s="73">
        <f>(AN22+AP22)</f>
        <v>94.033299999999997</v>
      </c>
      <c r="U22" s="27">
        <v>1</v>
      </c>
      <c r="V22" s="27">
        <v>1</v>
      </c>
      <c r="W22" s="27">
        <v>2</v>
      </c>
      <c r="X22" s="28">
        <v>10</v>
      </c>
      <c r="Y22" s="25">
        <v>15</v>
      </c>
      <c r="Z22" s="25">
        <f t="shared" si="19"/>
        <v>5</v>
      </c>
      <c r="AA22" s="28" t="s">
        <v>19</v>
      </c>
      <c r="AB22" s="28"/>
      <c r="AC22" s="28"/>
      <c r="AD22" s="20" t="s">
        <v>18</v>
      </c>
      <c r="AE22" s="20" t="s">
        <v>18</v>
      </c>
      <c r="AF22" s="20" t="s">
        <v>18</v>
      </c>
      <c r="AG22" s="20" t="s">
        <v>18</v>
      </c>
      <c r="AH22" s="20" t="s">
        <v>18</v>
      </c>
      <c r="AI22" s="28"/>
      <c r="AJ22" s="25">
        <v>3</v>
      </c>
      <c r="AK22" s="50">
        <v>2</v>
      </c>
      <c r="AL22" s="29" t="s">
        <v>44</v>
      </c>
      <c r="AN22" s="75">
        <v>93.2</v>
      </c>
      <c r="AO22" s="75">
        <v>10</v>
      </c>
      <c r="AP22" s="75">
        <v>0.83330000000000004</v>
      </c>
      <c r="AR22" s="80">
        <f>SUM(Q22,Q23,Q24)/3</f>
        <v>0.53829787234042559</v>
      </c>
      <c r="AS22" t="s">
        <v>127</v>
      </c>
    </row>
    <row r="23" spans="1:45" x14ac:dyDescent="0.25">
      <c r="A23" s="71">
        <v>19</v>
      </c>
      <c r="B23" s="23"/>
      <c r="C23" s="29" t="s">
        <v>185</v>
      </c>
      <c r="D23" s="32" t="s">
        <v>16</v>
      </c>
      <c r="E23" s="83">
        <v>1976</v>
      </c>
      <c r="F23" s="24">
        <v>32.700000000000003</v>
      </c>
      <c r="G23" s="25">
        <v>30.5</v>
      </c>
      <c r="H23" s="18">
        <f t="shared" si="11"/>
        <v>2.2000000000000028</v>
      </c>
      <c r="I23" s="25">
        <v>16.5</v>
      </c>
      <c r="J23" s="18">
        <f t="shared" si="12"/>
        <v>14</v>
      </c>
      <c r="K23" s="25">
        <v>4.8</v>
      </c>
      <c r="L23" s="18">
        <f t="shared" si="13"/>
        <v>11.7</v>
      </c>
      <c r="M23" s="25">
        <f t="shared" si="14"/>
        <v>27.900000000000002</v>
      </c>
      <c r="N23" s="66">
        <f t="shared" si="15"/>
        <v>0.27500000000000036</v>
      </c>
      <c r="O23" s="66">
        <f t="shared" si="16"/>
        <v>0.53846153846153844</v>
      </c>
      <c r="P23" s="66">
        <f t="shared" si="17"/>
        <v>0.89999999999999991</v>
      </c>
      <c r="Q23" s="19">
        <f t="shared" si="18"/>
        <v>0.59361702127659577</v>
      </c>
      <c r="R23" s="24">
        <v>47</v>
      </c>
      <c r="S23" s="24">
        <v>54</v>
      </c>
      <c r="T23" s="24"/>
      <c r="U23" s="27">
        <v>2</v>
      </c>
      <c r="V23" s="27">
        <v>1</v>
      </c>
      <c r="W23" s="27">
        <v>2</v>
      </c>
      <c r="X23" s="28">
        <v>5</v>
      </c>
      <c r="Y23" s="25">
        <v>4</v>
      </c>
      <c r="Z23" s="39">
        <f t="shared" si="19"/>
        <v>-1</v>
      </c>
      <c r="AA23" s="28" t="s">
        <v>19</v>
      </c>
      <c r="AB23" s="28" t="s">
        <v>24</v>
      </c>
      <c r="AC23" s="28" t="s">
        <v>27</v>
      </c>
      <c r="AD23" s="20" t="s">
        <v>19</v>
      </c>
      <c r="AE23" s="20" t="s">
        <v>19</v>
      </c>
      <c r="AF23" s="20" t="s">
        <v>18</v>
      </c>
      <c r="AG23" s="20" t="s">
        <v>18</v>
      </c>
      <c r="AH23" s="40" t="s">
        <v>19</v>
      </c>
      <c r="AI23" s="28"/>
      <c r="AJ23" s="25">
        <v>3</v>
      </c>
      <c r="AK23" s="52">
        <v>3</v>
      </c>
      <c r="AL23" s="29" t="s">
        <v>147</v>
      </c>
    </row>
    <row r="24" spans="1:45" ht="15.75" thickBot="1" x14ac:dyDescent="0.3">
      <c r="A24" s="71">
        <v>20</v>
      </c>
      <c r="B24" s="23"/>
      <c r="C24" s="29" t="s">
        <v>12</v>
      </c>
      <c r="D24" s="32" t="s">
        <v>16</v>
      </c>
      <c r="E24" s="83">
        <v>1976</v>
      </c>
      <c r="F24" s="24">
        <v>30.1</v>
      </c>
      <c r="G24" s="25">
        <v>28.5</v>
      </c>
      <c r="H24" s="18">
        <f t="shared" si="11"/>
        <v>1.6000000000000014</v>
      </c>
      <c r="I24" s="25">
        <v>15.5</v>
      </c>
      <c r="J24" s="18">
        <f t="shared" si="12"/>
        <v>13</v>
      </c>
      <c r="K24" s="25">
        <v>4.8</v>
      </c>
      <c r="L24" s="18">
        <f t="shared" si="13"/>
        <v>10.7</v>
      </c>
      <c r="M24" s="25">
        <f t="shared" si="14"/>
        <v>25.3</v>
      </c>
      <c r="N24" s="66">
        <f t="shared" si="15"/>
        <v>0.20000000000000018</v>
      </c>
      <c r="O24" s="66">
        <f t="shared" si="16"/>
        <v>0.5</v>
      </c>
      <c r="P24" s="66">
        <f t="shared" si="17"/>
        <v>0.82307692307692304</v>
      </c>
      <c r="Q24" s="19">
        <f t="shared" si="18"/>
        <v>0.53829787234042559</v>
      </c>
      <c r="R24" s="24">
        <v>37.200000000000003</v>
      </c>
      <c r="S24" s="24">
        <v>42</v>
      </c>
      <c r="T24" s="24"/>
      <c r="U24" s="27">
        <v>1</v>
      </c>
      <c r="V24" s="27">
        <v>1</v>
      </c>
      <c r="W24" s="27">
        <v>3</v>
      </c>
      <c r="X24" s="28">
        <v>4.5</v>
      </c>
      <c r="Y24" s="25">
        <v>12</v>
      </c>
      <c r="Z24" s="25">
        <f t="shared" si="19"/>
        <v>7.5</v>
      </c>
      <c r="AA24" s="28" t="s">
        <v>19</v>
      </c>
      <c r="AB24" s="28"/>
      <c r="AC24" s="28"/>
      <c r="AD24" s="20" t="s">
        <v>19</v>
      </c>
      <c r="AE24" s="20" t="s">
        <v>19</v>
      </c>
      <c r="AF24" s="20" t="s">
        <v>18</v>
      </c>
      <c r="AG24" s="20" t="s">
        <v>18</v>
      </c>
      <c r="AH24" s="40" t="s">
        <v>19</v>
      </c>
      <c r="AI24" s="28"/>
      <c r="AJ24" s="25">
        <v>1</v>
      </c>
      <c r="AK24" s="49">
        <v>1</v>
      </c>
      <c r="AL24" s="29" t="s">
        <v>62</v>
      </c>
    </row>
    <row r="25" spans="1:45" ht="15.75" thickBot="1" x14ac:dyDescent="0.3">
      <c r="A25" s="78">
        <v>21</v>
      </c>
      <c r="B25" s="23"/>
      <c r="C25" s="29" t="s">
        <v>12</v>
      </c>
      <c r="D25" s="32" t="s">
        <v>16</v>
      </c>
      <c r="E25" s="83">
        <v>1976</v>
      </c>
      <c r="F25" s="24">
        <v>25.1</v>
      </c>
      <c r="G25" s="25">
        <v>24.5</v>
      </c>
      <c r="H25" s="18">
        <f t="shared" si="11"/>
        <v>0.60000000000000142</v>
      </c>
      <c r="I25" s="25">
        <v>13.7</v>
      </c>
      <c r="J25" s="18">
        <f t="shared" si="12"/>
        <v>10.8</v>
      </c>
      <c r="K25" s="25">
        <v>4.8</v>
      </c>
      <c r="L25" s="18">
        <f t="shared" si="13"/>
        <v>8.8999999999999986</v>
      </c>
      <c r="M25" s="25">
        <f t="shared" si="14"/>
        <v>20.3</v>
      </c>
      <c r="N25" s="66">
        <f t="shared" si="15"/>
        <v>7.5000000000000178E-2</v>
      </c>
      <c r="O25" s="66">
        <f t="shared" si="16"/>
        <v>0.41538461538461541</v>
      </c>
      <c r="P25" s="66">
        <f t="shared" si="17"/>
        <v>0.68461538461538451</v>
      </c>
      <c r="Q25" s="19">
        <f t="shared" si="18"/>
        <v>0.43191489361702129</v>
      </c>
      <c r="R25" s="24">
        <v>33.299999999999997</v>
      </c>
      <c r="S25" s="24">
        <v>63</v>
      </c>
      <c r="T25" s="24"/>
      <c r="U25" s="27">
        <v>1</v>
      </c>
      <c r="V25" s="27">
        <v>1</v>
      </c>
      <c r="W25" s="27">
        <v>3</v>
      </c>
      <c r="X25" s="28">
        <v>8</v>
      </c>
      <c r="Y25" s="25">
        <v>12</v>
      </c>
      <c r="Z25" s="25">
        <f t="shared" si="19"/>
        <v>4</v>
      </c>
      <c r="AA25" s="28" t="s">
        <v>18</v>
      </c>
      <c r="AB25" s="28"/>
      <c r="AC25" s="28"/>
      <c r="AD25" s="20" t="s">
        <v>18</v>
      </c>
      <c r="AE25" s="20" t="s">
        <v>18</v>
      </c>
      <c r="AF25" s="20" t="s">
        <v>18</v>
      </c>
      <c r="AG25" s="20" t="s">
        <v>18</v>
      </c>
      <c r="AH25" s="20" t="s">
        <v>18</v>
      </c>
      <c r="AI25" s="28"/>
      <c r="AJ25" s="25">
        <v>1</v>
      </c>
      <c r="AK25" s="49">
        <v>1</v>
      </c>
      <c r="AL25" s="29" t="s">
        <v>63</v>
      </c>
      <c r="AQ25" s="80">
        <f>SUM(Q25:Q29)/5</f>
        <v>0.48553191489361708</v>
      </c>
      <c r="AR25" t="s">
        <v>133</v>
      </c>
    </row>
    <row r="26" spans="1:45" x14ac:dyDescent="0.25">
      <c r="A26" s="78">
        <v>22</v>
      </c>
      <c r="B26" s="23"/>
      <c r="C26" s="29" t="s">
        <v>12</v>
      </c>
      <c r="D26" s="32" t="s">
        <v>16</v>
      </c>
      <c r="E26" s="83">
        <v>1976</v>
      </c>
      <c r="F26" s="24">
        <v>23.4</v>
      </c>
      <c r="G26" s="25">
        <v>21</v>
      </c>
      <c r="H26" s="18">
        <f t="shared" si="11"/>
        <v>2.3999999999999986</v>
      </c>
      <c r="I26" s="25">
        <v>13</v>
      </c>
      <c r="J26" s="18">
        <f t="shared" si="12"/>
        <v>8</v>
      </c>
      <c r="K26" s="25">
        <v>4.8</v>
      </c>
      <c r="L26" s="18">
        <f t="shared" si="13"/>
        <v>8.1999999999999993</v>
      </c>
      <c r="M26" s="25">
        <f t="shared" si="14"/>
        <v>18.599999999999998</v>
      </c>
      <c r="N26" s="66">
        <f t="shared" si="15"/>
        <v>0.29999999999999982</v>
      </c>
      <c r="O26" s="66">
        <f t="shared" si="16"/>
        <v>0.30769230769230771</v>
      </c>
      <c r="P26" s="66">
        <f t="shared" si="17"/>
        <v>0.63076923076923075</v>
      </c>
      <c r="Q26" s="19">
        <f t="shared" si="18"/>
        <v>0.39574468085106379</v>
      </c>
      <c r="R26" s="24">
        <v>30.5</v>
      </c>
      <c r="S26" s="24">
        <v>33</v>
      </c>
      <c r="T26" s="24"/>
      <c r="U26" s="27">
        <v>1</v>
      </c>
      <c r="V26" s="27">
        <v>1</v>
      </c>
      <c r="W26" s="27">
        <v>1</v>
      </c>
      <c r="X26" s="28">
        <v>12</v>
      </c>
      <c r="Y26" s="25">
        <v>18</v>
      </c>
      <c r="Z26" s="25">
        <f t="shared" si="19"/>
        <v>6</v>
      </c>
      <c r="AA26" s="28" t="s">
        <v>18</v>
      </c>
      <c r="AB26" s="28"/>
      <c r="AC26" s="28"/>
      <c r="AD26" s="20" t="s">
        <v>18</v>
      </c>
      <c r="AE26" s="20" t="s">
        <v>18</v>
      </c>
      <c r="AF26" s="20" t="s">
        <v>18</v>
      </c>
      <c r="AG26" s="20" t="s">
        <v>18</v>
      </c>
      <c r="AH26" s="20" t="s">
        <v>18</v>
      </c>
      <c r="AI26" s="28"/>
      <c r="AJ26" s="25">
        <v>3</v>
      </c>
      <c r="AK26" s="49">
        <v>1</v>
      </c>
      <c r="AL26" s="29" t="s">
        <v>44</v>
      </c>
    </row>
    <row r="27" spans="1:45" x14ac:dyDescent="0.25">
      <c r="A27" s="78">
        <v>23</v>
      </c>
      <c r="B27" s="23"/>
      <c r="C27" s="29" t="s">
        <v>12</v>
      </c>
      <c r="D27" s="32" t="s">
        <v>16</v>
      </c>
      <c r="E27" s="83">
        <v>1976</v>
      </c>
      <c r="F27" s="24">
        <v>22.3</v>
      </c>
      <c r="G27" s="25">
        <v>21.7</v>
      </c>
      <c r="H27" s="25">
        <f t="shared" si="11"/>
        <v>0.60000000000000142</v>
      </c>
      <c r="I27" s="25">
        <v>12.7</v>
      </c>
      <c r="J27" s="18">
        <f t="shared" si="12"/>
        <v>9</v>
      </c>
      <c r="K27" s="25">
        <v>4.8</v>
      </c>
      <c r="L27" s="18">
        <f t="shared" si="13"/>
        <v>7.8999999999999995</v>
      </c>
      <c r="M27" s="25">
        <f t="shared" si="14"/>
        <v>17.5</v>
      </c>
      <c r="N27" s="66">
        <f t="shared" si="15"/>
        <v>7.5000000000000178E-2</v>
      </c>
      <c r="O27" s="66">
        <f t="shared" si="16"/>
        <v>0.34615384615384615</v>
      </c>
      <c r="P27" s="66">
        <f t="shared" si="17"/>
        <v>0.60769230769230764</v>
      </c>
      <c r="Q27" s="19">
        <f t="shared" si="18"/>
        <v>0.37234042553191488</v>
      </c>
      <c r="R27" s="24">
        <v>30.6</v>
      </c>
      <c r="S27" s="24">
        <v>30</v>
      </c>
      <c r="T27" s="24"/>
      <c r="U27" s="27">
        <v>1</v>
      </c>
      <c r="V27" s="27">
        <v>1</v>
      </c>
      <c r="W27" s="27">
        <v>1</v>
      </c>
      <c r="X27" s="28">
        <v>9.5</v>
      </c>
      <c r="Y27" s="25">
        <v>13</v>
      </c>
      <c r="Z27" s="25">
        <f t="shared" si="19"/>
        <v>3.5</v>
      </c>
      <c r="AA27" s="28" t="s">
        <v>18</v>
      </c>
      <c r="AB27" s="28"/>
      <c r="AC27" s="28"/>
      <c r="AD27" s="28" t="s">
        <v>18</v>
      </c>
      <c r="AE27" s="28" t="s">
        <v>18</v>
      </c>
      <c r="AF27" s="28" t="s">
        <v>18</v>
      </c>
      <c r="AG27" s="28" t="s">
        <v>18</v>
      </c>
      <c r="AH27" s="28" t="s">
        <v>18</v>
      </c>
      <c r="AI27" s="28"/>
      <c r="AJ27" s="25">
        <v>2</v>
      </c>
      <c r="AK27" s="50">
        <v>2</v>
      </c>
      <c r="AL27" s="29" t="s">
        <v>46</v>
      </c>
    </row>
    <row r="28" spans="1:45" x14ac:dyDescent="0.25">
      <c r="A28" s="78">
        <v>24</v>
      </c>
      <c r="B28" s="23"/>
      <c r="C28" s="29" t="s">
        <v>12</v>
      </c>
      <c r="D28" s="32" t="s">
        <v>16</v>
      </c>
      <c r="E28" s="83">
        <v>1976</v>
      </c>
      <c r="F28" s="24">
        <v>40.700000000000003</v>
      </c>
      <c r="G28" s="25">
        <v>38.200000000000003</v>
      </c>
      <c r="H28" s="18">
        <f t="shared" si="11"/>
        <v>2.5</v>
      </c>
      <c r="I28" s="25">
        <v>17.7</v>
      </c>
      <c r="J28" s="18">
        <f t="shared" si="12"/>
        <v>20.500000000000004</v>
      </c>
      <c r="K28" s="25">
        <v>4.8</v>
      </c>
      <c r="L28" s="18">
        <f t="shared" si="13"/>
        <v>12.899999999999999</v>
      </c>
      <c r="M28" s="25">
        <f t="shared" si="14"/>
        <v>35.900000000000006</v>
      </c>
      <c r="N28" s="66">
        <f t="shared" si="15"/>
        <v>0.3125</v>
      </c>
      <c r="O28" s="66">
        <f t="shared" si="16"/>
        <v>0.78846153846153855</v>
      </c>
      <c r="P28" s="66">
        <f t="shared" si="17"/>
        <v>0.99230769230769222</v>
      </c>
      <c r="Q28" s="19">
        <f t="shared" si="18"/>
        <v>0.76382978723404271</v>
      </c>
      <c r="R28" s="24">
        <v>56.4</v>
      </c>
      <c r="S28" s="24">
        <v>64</v>
      </c>
      <c r="T28" s="73">
        <f>AN28</f>
        <v>106.5</v>
      </c>
      <c r="U28" s="27">
        <v>1</v>
      </c>
      <c r="V28" s="27">
        <v>2</v>
      </c>
      <c r="W28" s="27">
        <v>4</v>
      </c>
      <c r="X28" s="28">
        <v>0</v>
      </c>
      <c r="Y28" s="25">
        <v>9</v>
      </c>
      <c r="Z28" s="25">
        <f t="shared" si="19"/>
        <v>9</v>
      </c>
      <c r="AA28" s="28" t="s">
        <v>19</v>
      </c>
      <c r="AB28" s="28"/>
      <c r="AC28" s="28"/>
      <c r="AD28" s="20" t="s">
        <v>19</v>
      </c>
      <c r="AE28" s="20" t="s">
        <v>18</v>
      </c>
      <c r="AF28" s="20" t="s">
        <v>19</v>
      </c>
      <c r="AG28" s="20" t="s">
        <v>19</v>
      </c>
      <c r="AH28" s="40" t="s">
        <v>19</v>
      </c>
      <c r="AI28" s="28"/>
      <c r="AJ28" s="25">
        <v>1</v>
      </c>
      <c r="AK28" s="50">
        <v>2</v>
      </c>
      <c r="AL28" s="29" t="s">
        <v>47</v>
      </c>
      <c r="AN28" s="75">
        <v>106.5</v>
      </c>
      <c r="AO28" s="75">
        <v>0</v>
      </c>
      <c r="AP28" s="75">
        <v>0</v>
      </c>
    </row>
    <row r="29" spans="1:45" ht="15.75" thickBot="1" x14ac:dyDescent="0.3">
      <c r="A29" s="78">
        <v>25</v>
      </c>
      <c r="B29" s="23"/>
      <c r="C29" s="29" t="s">
        <v>12</v>
      </c>
      <c r="D29" s="32" t="s">
        <v>16</v>
      </c>
      <c r="E29" s="83">
        <v>1976</v>
      </c>
      <c r="F29" s="24">
        <v>26.6</v>
      </c>
      <c r="G29" s="25">
        <v>24.5</v>
      </c>
      <c r="H29" s="18">
        <f t="shared" si="11"/>
        <v>2.1000000000000014</v>
      </c>
      <c r="I29" s="25">
        <v>12.5</v>
      </c>
      <c r="J29" s="18">
        <f t="shared" si="12"/>
        <v>12</v>
      </c>
      <c r="K29" s="25">
        <v>4.8</v>
      </c>
      <c r="L29" s="18">
        <f t="shared" si="13"/>
        <v>7.7</v>
      </c>
      <c r="M29" s="25">
        <f t="shared" si="14"/>
        <v>21.8</v>
      </c>
      <c r="N29" s="66">
        <f t="shared" si="15"/>
        <v>0.26250000000000018</v>
      </c>
      <c r="O29" s="66">
        <f t="shared" si="16"/>
        <v>0.46153846153846156</v>
      </c>
      <c r="P29" s="66">
        <f t="shared" si="17"/>
        <v>0.59230769230769231</v>
      </c>
      <c r="Q29" s="19">
        <f t="shared" si="18"/>
        <v>0.46382978723404256</v>
      </c>
      <c r="R29" s="24">
        <v>36</v>
      </c>
      <c r="S29" s="24">
        <v>45</v>
      </c>
      <c r="T29" s="24"/>
      <c r="U29" s="27">
        <v>1</v>
      </c>
      <c r="V29" s="27">
        <v>1</v>
      </c>
      <c r="W29" s="27">
        <v>2</v>
      </c>
      <c r="X29" s="28">
        <v>4</v>
      </c>
      <c r="Y29" s="25">
        <v>10</v>
      </c>
      <c r="Z29" s="25">
        <f t="shared" si="19"/>
        <v>6</v>
      </c>
      <c r="AA29" s="28" t="s">
        <v>19</v>
      </c>
      <c r="AB29" s="28"/>
      <c r="AC29" s="28"/>
      <c r="AD29" s="28" t="s">
        <v>18</v>
      </c>
      <c r="AE29" s="28" t="s">
        <v>18</v>
      </c>
      <c r="AF29" s="28" t="s">
        <v>18</v>
      </c>
      <c r="AG29" s="28" t="s">
        <v>18</v>
      </c>
      <c r="AH29" s="28" t="s">
        <v>18</v>
      </c>
      <c r="AI29" s="28"/>
      <c r="AJ29" s="25">
        <v>3</v>
      </c>
      <c r="AK29" s="49">
        <v>1</v>
      </c>
      <c r="AL29" s="29" t="s">
        <v>48</v>
      </c>
    </row>
    <row r="30" spans="1:45" ht="15.75" thickBot="1" x14ac:dyDescent="0.3">
      <c r="A30" s="71">
        <v>26</v>
      </c>
      <c r="B30" s="23"/>
      <c r="C30" s="29" t="s">
        <v>12</v>
      </c>
      <c r="D30" s="32" t="s">
        <v>16</v>
      </c>
      <c r="E30" s="83">
        <v>1976</v>
      </c>
      <c r="F30" s="24">
        <v>38.799999999999997</v>
      </c>
      <c r="G30" s="25">
        <v>35.6</v>
      </c>
      <c r="H30" s="18">
        <f t="shared" si="11"/>
        <v>3.1999999999999957</v>
      </c>
      <c r="I30" s="25">
        <v>16.5</v>
      </c>
      <c r="J30" s="18">
        <f t="shared" si="12"/>
        <v>19.100000000000001</v>
      </c>
      <c r="K30" s="25">
        <v>4.8</v>
      </c>
      <c r="L30" s="18">
        <f t="shared" si="13"/>
        <v>11.7</v>
      </c>
      <c r="M30" s="25">
        <f t="shared" si="14"/>
        <v>34</v>
      </c>
      <c r="N30" s="66">
        <f t="shared" si="15"/>
        <v>0.39999999999999947</v>
      </c>
      <c r="O30" s="66">
        <f t="shared" si="16"/>
        <v>0.73461538461538467</v>
      </c>
      <c r="P30" s="66">
        <f t="shared" si="17"/>
        <v>0.89999999999999991</v>
      </c>
      <c r="Q30" s="19">
        <f t="shared" si="18"/>
        <v>0.72340425531914898</v>
      </c>
      <c r="R30" s="24">
        <v>65</v>
      </c>
      <c r="S30" s="24">
        <v>51</v>
      </c>
      <c r="T30" s="73">
        <f>AN30</f>
        <v>107.2</v>
      </c>
      <c r="U30" s="27">
        <v>1</v>
      </c>
      <c r="V30" s="27">
        <v>1</v>
      </c>
      <c r="W30" s="27">
        <v>3</v>
      </c>
      <c r="X30" s="28">
        <v>0</v>
      </c>
      <c r="Y30" s="25">
        <v>9</v>
      </c>
      <c r="Z30" s="25">
        <f t="shared" si="19"/>
        <v>9</v>
      </c>
      <c r="AA30" s="28" t="s">
        <v>19</v>
      </c>
      <c r="AB30" s="28"/>
      <c r="AC30" s="28"/>
      <c r="AD30" s="28" t="s">
        <v>18</v>
      </c>
      <c r="AE30" s="28" t="s">
        <v>18</v>
      </c>
      <c r="AF30" s="28" t="s">
        <v>18</v>
      </c>
      <c r="AG30" s="28" t="s">
        <v>18</v>
      </c>
      <c r="AH30" s="28" t="s">
        <v>18</v>
      </c>
      <c r="AI30" s="28"/>
      <c r="AJ30" s="25">
        <v>1</v>
      </c>
      <c r="AK30" s="49">
        <v>1</v>
      </c>
      <c r="AL30" s="29" t="s">
        <v>76</v>
      </c>
      <c r="AN30" s="75">
        <v>107.2</v>
      </c>
      <c r="AO30" s="75">
        <v>0</v>
      </c>
      <c r="AP30" s="75">
        <v>0</v>
      </c>
      <c r="AR30" s="80">
        <f>SUM(Q30:Q34)/5</f>
        <v>0.48851063829787239</v>
      </c>
      <c r="AS30" t="s">
        <v>128</v>
      </c>
    </row>
    <row r="31" spans="1:45" x14ac:dyDescent="0.25">
      <c r="A31" s="71">
        <v>27</v>
      </c>
      <c r="B31" s="23"/>
      <c r="C31" s="29" t="s">
        <v>12</v>
      </c>
      <c r="D31" s="32" t="s">
        <v>16</v>
      </c>
      <c r="E31" s="83">
        <v>1976</v>
      </c>
      <c r="F31" s="24">
        <v>22.4</v>
      </c>
      <c r="G31" s="25">
        <v>21.2</v>
      </c>
      <c r="H31" s="18">
        <f t="shared" si="11"/>
        <v>1.1999999999999993</v>
      </c>
      <c r="I31" s="25">
        <v>12.5</v>
      </c>
      <c r="J31" s="18">
        <f t="shared" si="12"/>
        <v>8.6999999999999993</v>
      </c>
      <c r="K31" s="25">
        <v>4.8</v>
      </c>
      <c r="L31" s="18">
        <f t="shared" si="13"/>
        <v>7.7</v>
      </c>
      <c r="M31" s="25">
        <f t="shared" si="14"/>
        <v>17.599999999999998</v>
      </c>
      <c r="N31" s="66">
        <f t="shared" si="15"/>
        <v>0.14999999999999991</v>
      </c>
      <c r="O31" s="66">
        <f t="shared" si="16"/>
        <v>0.33461538461538459</v>
      </c>
      <c r="P31" s="66">
        <f t="shared" si="17"/>
        <v>0.59230769230769231</v>
      </c>
      <c r="Q31" s="19">
        <f t="shared" si="18"/>
        <v>0.37446808510638291</v>
      </c>
      <c r="R31" s="24">
        <v>28.8</v>
      </c>
      <c r="S31" s="24">
        <v>51</v>
      </c>
      <c r="T31" s="24"/>
      <c r="U31" s="27">
        <v>2</v>
      </c>
      <c r="V31" s="27">
        <v>2</v>
      </c>
      <c r="W31" s="27">
        <v>2</v>
      </c>
      <c r="X31" s="28">
        <v>10</v>
      </c>
      <c r="Y31" s="25">
        <v>15</v>
      </c>
      <c r="Z31" s="25">
        <f t="shared" si="19"/>
        <v>5</v>
      </c>
      <c r="AA31" s="28" t="s">
        <v>18</v>
      </c>
      <c r="AB31" s="28" t="s">
        <v>21</v>
      </c>
      <c r="AC31" s="28" t="s">
        <v>26</v>
      </c>
      <c r="AD31" s="28" t="s">
        <v>18</v>
      </c>
      <c r="AE31" s="28" t="s">
        <v>19</v>
      </c>
      <c r="AF31" s="28" t="s">
        <v>18</v>
      </c>
      <c r="AG31" s="28" t="s">
        <v>18</v>
      </c>
      <c r="AH31" s="28" t="s">
        <v>18</v>
      </c>
      <c r="AI31" s="28"/>
      <c r="AJ31" s="25">
        <v>3</v>
      </c>
      <c r="AK31" s="68">
        <v>2</v>
      </c>
      <c r="AL31" s="29" t="s">
        <v>42</v>
      </c>
    </row>
    <row r="32" spans="1:45" x14ac:dyDescent="0.25">
      <c r="A32" s="71">
        <v>28</v>
      </c>
      <c r="B32" s="23"/>
      <c r="C32" s="29" t="s">
        <v>12</v>
      </c>
      <c r="D32" s="32" t="s">
        <v>16</v>
      </c>
      <c r="E32" s="83">
        <v>1976</v>
      </c>
      <c r="F32" s="24">
        <v>15.6</v>
      </c>
      <c r="G32" s="25">
        <v>15</v>
      </c>
      <c r="H32" s="18">
        <f t="shared" si="11"/>
        <v>0.59999999999999964</v>
      </c>
      <c r="I32" s="25">
        <v>10.199999999999999</v>
      </c>
      <c r="J32" s="18">
        <f t="shared" si="12"/>
        <v>4.8000000000000007</v>
      </c>
      <c r="K32" s="25">
        <v>4.8</v>
      </c>
      <c r="L32" s="18">
        <f t="shared" si="13"/>
        <v>5.3999999999999995</v>
      </c>
      <c r="M32" s="25">
        <f t="shared" si="14"/>
        <v>10.8</v>
      </c>
      <c r="N32" s="66">
        <f t="shared" si="15"/>
        <v>7.4999999999999956E-2</v>
      </c>
      <c r="O32" s="66">
        <f t="shared" si="16"/>
        <v>0.18461538461538465</v>
      </c>
      <c r="P32" s="66">
        <f t="shared" si="17"/>
        <v>0.41538461538461535</v>
      </c>
      <c r="Q32" s="19">
        <f t="shared" si="18"/>
        <v>0.22978723404255322</v>
      </c>
      <c r="R32" s="24">
        <v>20</v>
      </c>
      <c r="S32" s="24">
        <v>21</v>
      </c>
      <c r="T32" s="24"/>
      <c r="U32" s="27">
        <v>1</v>
      </c>
      <c r="V32" s="27">
        <v>1</v>
      </c>
      <c r="W32" s="27">
        <v>4</v>
      </c>
      <c r="X32" s="28">
        <v>11</v>
      </c>
      <c r="Y32" s="25">
        <v>12</v>
      </c>
      <c r="Z32" s="25">
        <f t="shared" si="19"/>
        <v>1</v>
      </c>
      <c r="AA32" s="28" t="s">
        <v>18</v>
      </c>
      <c r="AB32" s="28"/>
      <c r="AC32" s="28"/>
      <c r="AD32" s="28" t="s">
        <v>18</v>
      </c>
      <c r="AE32" s="28" t="s">
        <v>18</v>
      </c>
      <c r="AF32" s="28" t="s">
        <v>18</v>
      </c>
      <c r="AG32" s="28" t="s">
        <v>18</v>
      </c>
      <c r="AH32" s="28" t="s">
        <v>18</v>
      </c>
      <c r="AI32" s="28"/>
      <c r="AJ32" s="25">
        <v>3</v>
      </c>
      <c r="AK32" s="67">
        <v>1</v>
      </c>
      <c r="AL32" s="29" t="s">
        <v>63</v>
      </c>
    </row>
    <row r="33" spans="1:45" x14ac:dyDescent="0.25">
      <c r="A33" s="70">
        <v>29</v>
      </c>
      <c r="B33" s="23"/>
      <c r="C33" s="29" t="s">
        <v>12</v>
      </c>
      <c r="D33" s="32" t="s">
        <v>16</v>
      </c>
      <c r="E33" s="83">
        <v>1976</v>
      </c>
      <c r="F33" s="24">
        <v>36.700000000000003</v>
      </c>
      <c r="G33" s="25">
        <v>34.1</v>
      </c>
      <c r="H33" s="18">
        <f t="shared" si="11"/>
        <v>2.6000000000000014</v>
      </c>
      <c r="I33" s="25">
        <v>15</v>
      </c>
      <c r="J33" s="18">
        <f t="shared" si="12"/>
        <v>19.100000000000001</v>
      </c>
      <c r="K33" s="25">
        <v>4.8</v>
      </c>
      <c r="L33" s="18">
        <f t="shared" si="13"/>
        <v>10.199999999999999</v>
      </c>
      <c r="M33" s="25">
        <f t="shared" si="14"/>
        <v>31.900000000000002</v>
      </c>
      <c r="N33" s="66">
        <f t="shared" si="15"/>
        <v>0.32500000000000018</v>
      </c>
      <c r="O33" s="66">
        <f t="shared" si="16"/>
        <v>0.73461538461538467</v>
      </c>
      <c r="P33" s="66">
        <f t="shared" si="17"/>
        <v>0.7846153846153846</v>
      </c>
      <c r="Q33" s="19">
        <f t="shared" si="18"/>
        <v>0.67872340425531918</v>
      </c>
      <c r="R33" s="24">
        <v>52.6</v>
      </c>
      <c r="S33" s="24">
        <v>69</v>
      </c>
      <c r="T33" s="24"/>
      <c r="U33" s="27">
        <v>1</v>
      </c>
      <c r="V33" s="27">
        <v>1</v>
      </c>
      <c r="W33" s="27">
        <v>3</v>
      </c>
      <c r="X33" s="28">
        <v>0</v>
      </c>
      <c r="Y33" s="25">
        <v>9</v>
      </c>
      <c r="Z33" s="25">
        <f t="shared" si="19"/>
        <v>9</v>
      </c>
      <c r="AA33" s="28" t="s">
        <v>19</v>
      </c>
      <c r="AB33" s="28"/>
      <c r="AC33" s="28"/>
      <c r="AD33" s="28" t="s">
        <v>18</v>
      </c>
      <c r="AE33" s="28" t="s">
        <v>18</v>
      </c>
      <c r="AF33" s="28" t="s">
        <v>18</v>
      </c>
      <c r="AG33" s="28" t="s">
        <v>18</v>
      </c>
      <c r="AH33" s="28" t="s">
        <v>18</v>
      </c>
      <c r="AI33" s="28"/>
      <c r="AJ33" s="25">
        <v>1</v>
      </c>
      <c r="AK33" s="67">
        <v>1</v>
      </c>
      <c r="AL33" s="29" t="s">
        <v>64</v>
      </c>
    </row>
    <row r="34" spans="1:45" ht="15.75" thickBot="1" x14ac:dyDescent="0.3">
      <c r="A34" s="70">
        <v>30</v>
      </c>
      <c r="B34" s="23"/>
      <c r="C34" s="29" t="s">
        <v>12</v>
      </c>
      <c r="D34" s="32" t="s">
        <v>16</v>
      </c>
      <c r="E34" s="83">
        <v>1976</v>
      </c>
      <c r="F34" s="24">
        <v>25.3</v>
      </c>
      <c r="G34" s="25">
        <v>24.2</v>
      </c>
      <c r="H34" s="18">
        <f t="shared" si="11"/>
        <v>1.1000000000000014</v>
      </c>
      <c r="I34" s="25">
        <v>12</v>
      </c>
      <c r="J34" s="18">
        <f t="shared" si="12"/>
        <v>12.2</v>
      </c>
      <c r="K34" s="25">
        <v>4.8</v>
      </c>
      <c r="L34" s="18">
        <f t="shared" si="13"/>
        <v>7.2</v>
      </c>
      <c r="M34" s="25">
        <f t="shared" si="14"/>
        <v>20.5</v>
      </c>
      <c r="N34" s="66">
        <f t="shared" si="15"/>
        <v>0.13750000000000018</v>
      </c>
      <c r="O34" s="66">
        <f t="shared" si="16"/>
        <v>0.46923076923076923</v>
      </c>
      <c r="P34" s="66">
        <f t="shared" si="17"/>
        <v>0.55384615384615388</v>
      </c>
      <c r="Q34" s="19">
        <f t="shared" si="18"/>
        <v>0.43617021276595747</v>
      </c>
      <c r="R34" s="24">
        <v>32.799999999999997</v>
      </c>
      <c r="S34" s="24">
        <v>54</v>
      </c>
      <c r="T34" s="73">
        <f>(AN34+AP34)</f>
        <v>95.15</v>
      </c>
      <c r="U34" s="27">
        <v>1</v>
      </c>
      <c r="V34" s="27">
        <v>2</v>
      </c>
      <c r="W34" s="27">
        <v>1</v>
      </c>
      <c r="X34" s="28">
        <v>9</v>
      </c>
      <c r="Y34" s="25">
        <v>10</v>
      </c>
      <c r="Z34" s="25">
        <f t="shared" si="19"/>
        <v>1</v>
      </c>
      <c r="AA34" s="28" t="s">
        <v>18</v>
      </c>
      <c r="AB34" s="28"/>
      <c r="AC34" s="28"/>
      <c r="AD34" s="28" t="s">
        <v>18</v>
      </c>
      <c r="AE34" s="28" t="s">
        <v>18</v>
      </c>
      <c r="AF34" s="28" t="s">
        <v>18</v>
      </c>
      <c r="AG34" s="28" t="s">
        <v>18</v>
      </c>
      <c r="AH34" s="28" t="s">
        <v>18</v>
      </c>
      <c r="AI34" s="28"/>
      <c r="AJ34" s="25">
        <v>1</v>
      </c>
      <c r="AK34" s="67">
        <v>1</v>
      </c>
      <c r="AL34" s="29" t="s">
        <v>65</v>
      </c>
      <c r="AN34" s="75">
        <v>94.4</v>
      </c>
      <c r="AO34" s="75">
        <v>9</v>
      </c>
      <c r="AP34" s="75">
        <v>0.75</v>
      </c>
    </row>
    <row r="35" spans="1:45" ht="15.75" thickBot="1" x14ac:dyDescent="0.3">
      <c r="A35" s="70">
        <v>31</v>
      </c>
      <c r="B35" s="23"/>
      <c r="C35" s="29" t="s">
        <v>12</v>
      </c>
      <c r="D35" s="32" t="s">
        <v>16</v>
      </c>
      <c r="E35" s="28" t="s">
        <v>150</v>
      </c>
      <c r="F35" s="24">
        <v>6.4</v>
      </c>
      <c r="G35" s="25">
        <v>4.8</v>
      </c>
      <c r="H35" s="18">
        <f t="shared" si="11"/>
        <v>1.6000000000000005</v>
      </c>
      <c r="I35" s="25">
        <v>13.5</v>
      </c>
      <c r="J35" s="25" t="s">
        <v>17</v>
      </c>
      <c r="K35" s="25" t="s">
        <v>17</v>
      </c>
      <c r="L35" s="25" t="s">
        <v>17</v>
      </c>
      <c r="M35" s="25" t="s">
        <v>17</v>
      </c>
      <c r="N35" s="66">
        <f t="shared" si="15"/>
        <v>0.20000000000000007</v>
      </c>
      <c r="O35" s="18" t="s">
        <v>17</v>
      </c>
      <c r="P35" s="18" t="s">
        <v>17</v>
      </c>
      <c r="Q35" s="18" t="s">
        <v>17</v>
      </c>
      <c r="R35" s="24">
        <v>7.5</v>
      </c>
      <c r="S35" s="24">
        <v>15</v>
      </c>
      <c r="T35" s="24"/>
      <c r="U35" s="27">
        <v>1</v>
      </c>
      <c r="V35" s="27">
        <v>1</v>
      </c>
      <c r="W35" s="27">
        <v>2</v>
      </c>
      <c r="X35" s="28">
        <v>13</v>
      </c>
      <c r="Y35" s="25">
        <v>15</v>
      </c>
      <c r="Z35" s="25">
        <f t="shared" si="19"/>
        <v>2</v>
      </c>
      <c r="AA35" s="28" t="s">
        <v>18</v>
      </c>
      <c r="AB35" s="28"/>
      <c r="AC35" s="28"/>
      <c r="AD35" s="28" t="s">
        <v>18</v>
      </c>
      <c r="AE35" s="28" t="s">
        <v>18</v>
      </c>
      <c r="AF35" s="28" t="s">
        <v>18</v>
      </c>
      <c r="AG35" s="28" t="s">
        <v>18</v>
      </c>
      <c r="AH35" s="28" t="s">
        <v>18</v>
      </c>
      <c r="AI35" s="28"/>
      <c r="AJ35" s="25">
        <v>2</v>
      </c>
      <c r="AK35" s="67">
        <v>1</v>
      </c>
      <c r="AL35" s="29" t="s">
        <v>152</v>
      </c>
      <c r="AQ35" s="80">
        <f>SUM(Q36:Q39)/4</f>
        <v>0.40319148936170213</v>
      </c>
      <c r="AR35" t="s">
        <v>134</v>
      </c>
    </row>
    <row r="36" spans="1:45" x14ac:dyDescent="0.25">
      <c r="A36" s="77">
        <v>32</v>
      </c>
      <c r="B36" s="23"/>
      <c r="C36" s="29" t="s">
        <v>12</v>
      </c>
      <c r="D36" s="32" t="s">
        <v>16</v>
      </c>
      <c r="E36" s="83">
        <v>1976</v>
      </c>
      <c r="F36" s="17">
        <v>24.3</v>
      </c>
      <c r="G36" s="18">
        <v>22.8</v>
      </c>
      <c r="H36" s="18">
        <f t="shared" si="11"/>
        <v>1.5</v>
      </c>
      <c r="I36" s="18">
        <v>14</v>
      </c>
      <c r="J36" s="18">
        <f t="shared" ref="J36:J39" si="20">SUM(G36-I36)</f>
        <v>8.8000000000000007</v>
      </c>
      <c r="K36" s="25">
        <v>4.8</v>
      </c>
      <c r="L36" s="18">
        <f t="shared" ref="L36:L39" si="21">SUM(I36-K36)</f>
        <v>9.1999999999999993</v>
      </c>
      <c r="M36" s="25">
        <f>SUM(F36-K36)</f>
        <v>19.5</v>
      </c>
      <c r="N36" s="66">
        <f t="shared" si="15"/>
        <v>0.1875</v>
      </c>
      <c r="O36" s="66">
        <f t="shared" ref="O36:O39" si="22">SUM(J36)/26</f>
        <v>0.33846153846153848</v>
      </c>
      <c r="P36" s="66">
        <f t="shared" ref="P36:P39" si="23">SUM(L36)/13</f>
        <v>0.70769230769230762</v>
      </c>
      <c r="Q36" s="19">
        <f>M36/47</f>
        <v>0.41489361702127658</v>
      </c>
      <c r="R36" s="17">
        <v>32</v>
      </c>
      <c r="S36" s="17">
        <v>45</v>
      </c>
      <c r="T36" s="73">
        <f>(AN36+AP36)</f>
        <v>62.583300000000001</v>
      </c>
      <c r="U36" s="22">
        <v>1</v>
      </c>
      <c r="V36" s="22">
        <v>1</v>
      </c>
      <c r="W36" s="22">
        <v>4</v>
      </c>
      <c r="X36" s="20">
        <v>7</v>
      </c>
      <c r="Y36" s="18">
        <v>12</v>
      </c>
      <c r="Z36" s="25">
        <f t="shared" si="19"/>
        <v>5</v>
      </c>
      <c r="AA36" s="20" t="s">
        <v>18</v>
      </c>
      <c r="AB36" s="20"/>
      <c r="AC36" s="20"/>
      <c r="AD36" s="20" t="s">
        <v>18</v>
      </c>
      <c r="AE36" s="20" t="s">
        <v>18</v>
      </c>
      <c r="AF36" s="20" t="s">
        <v>18</v>
      </c>
      <c r="AG36" s="20" t="s">
        <v>18</v>
      </c>
      <c r="AH36" s="20" t="s">
        <v>18</v>
      </c>
      <c r="AI36" s="20"/>
      <c r="AJ36" s="18">
        <v>2</v>
      </c>
      <c r="AK36" s="55">
        <v>1</v>
      </c>
      <c r="AL36" s="79" t="s">
        <v>66</v>
      </c>
      <c r="AN36" s="75">
        <v>62</v>
      </c>
      <c r="AO36" s="75">
        <v>7</v>
      </c>
      <c r="AP36" s="75">
        <v>0.58330000000000004</v>
      </c>
    </row>
    <row r="37" spans="1:45" x14ac:dyDescent="0.25">
      <c r="A37" s="77">
        <v>33</v>
      </c>
      <c r="B37" s="23"/>
      <c r="C37" s="29" t="s">
        <v>12</v>
      </c>
      <c r="D37" s="32" t="s">
        <v>16</v>
      </c>
      <c r="E37" s="83">
        <v>1976</v>
      </c>
      <c r="F37" s="17">
        <v>19.8</v>
      </c>
      <c r="G37" s="18">
        <v>19</v>
      </c>
      <c r="H37" s="18">
        <f t="shared" si="11"/>
        <v>0.80000000000000071</v>
      </c>
      <c r="I37" s="18">
        <v>12.7</v>
      </c>
      <c r="J37" s="18">
        <f t="shared" si="20"/>
        <v>6.3000000000000007</v>
      </c>
      <c r="K37" s="25">
        <v>4.8</v>
      </c>
      <c r="L37" s="18">
        <f t="shared" si="21"/>
        <v>7.8999999999999995</v>
      </c>
      <c r="M37" s="25">
        <f>SUM(F37-K37)</f>
        <v>15</v>
      </c>
      <c r="N37" s="66">
        <f t="shared" si="15"/>
        <v>0.10000000000000009</v>
      </c>
      <c r="O37" s="66">
        <f t="shared" si="22"/>
        <v>0.24230769230769234</v>
      </c>
      <c r="P37" s="66">
        <f t="shared" si="23"/>
        <v>0.60769230769230764</v>
      </c>
      <c r="Q37" s="19">
        <f>M37/47</f>
        <v>0.31914893617021278</v>
      </c>
      <c r="R37" s="17">
        <v>25</v>
      </c>
      <c r="S37" s="17">
        <v>24</v>
      </c>
      <c r="T37" s="17"/>
      <c r="U37" s="22">
        <v>2</v>
      </c>
      <c r="V37" s="22">
        <v>2</v>
      </c>
      <c r="W37" s="22">
        <v>2</v>
      </c>
      <c r="X37" s="20">
        <v>12</v>
      </c>
      <c r="Y37" s="18">
        <v>18</v>
      </c>
      <c r="Z37" s="25">
        <f t="shared" si="19"/>
        <v>6</v>
      </c>
      <c r="AA37" s="20" t="s">
        <v>18</v>
      </c>
      <c r="AB37" s="20"/>
      <c r="AC37" s="20"/>
      <c r="AD37" s="20" t="s">
        <v>18</v>
      </c>
      <c r="AE37" s="20" t="s">
        <v>18</v>
      </c>
      <c r="AF37" s="20" t="s">
        <v>19</v>
      </c>
      <c r="AG37" s="20" t="s">
        <v>18</v>
      </c>
      <c r="AH37" s="20" t="s">
        <v>18</v>
      </c>
      <c r="AI37" s="20"/>
      <c r="AJ37" s="18">
        <v>3</v>
      </c>
      <c r="AK37" s="54">
        <v>2</v>
      </c>
      <c r="AL37" s="6" t="s">
        <v>67</v>
      </c>
    </row>
    <row r="38" spans="1:45" x14ac:dyDescent="0.25">
      <c r="A38" s="77">
        <v>34</v>
      </c>
      <c r="B38" s="23"/>
      <c r="C38" s="29" t="s">
        <v>12</v>
      </c>
      <c r="D38" s="32" t="s">
        <v>16</v>
      </c>
      <c r="E38" s="83">
        <v>1976</v>
      </c>
      <c r="F38" s="17">
        <v>18.899999999999999</v>
      </c>
      <c r="G38" s="18">
        <v>18</v>
      </c>
      <c r="H38" s="18">
        <f t="shared" si="11"/>
        <v>0.89999999999999858</v>
      </c>
      <c r="I38" s="18">
        <v>12.2</v>
      </c>
      <c r="J38" s="18">
        <f t="shared" si="20"/>
        <v>5.8000000000000007</v>
      </c>
      <c r="K38" s="25">
        <v>4.8</v>
      </c>
      <c r="L38" s="18">
        <f t="shared" si="21"/>
        <v>7.3999999999999995</v>
      </c>
      <c r="M38" s="25">
        <f>SUM(F38-K38)</f>
        <v>14.099999999999998</v>
      </c>
      <c r="N38" s="66">
        <f t="shared" si="15"/>
        <v>0.11249999999999982</v>
      </c>
      <c r="O38" s="66">
        <f t="shared" si="22"/>
        <v>0.22307692307692312</v>
      </c>
      <c r="P38" s="66">
        <f t="shared" si="23"/>
        <v>0.56923076923076921</v>
      </c>
      <c r="Q38" s="19">
        <f>M38/47</f>
        <v>0.29999999999999993</v>
      </c>
      <c r="R38" s="17">
        <v>25</v>
      </c>
      <c r="S38" s="17">
        <v>36</v>
      </c>
      <c r="T38" s="17"/>
      <c r="U38" s="22">
        <v>1</v>
      </c>
      <c r="V38" s="22">
        <v>1</v>
      </c>
      <c r="W38" s="22">
        <v>1</v>
      </c>
      <c r="X38" s="20">
        <v>12</v>
      </c>
      <c r="Y38" s="18">
        <v>18</v>
      </c>
      <c r="Z38" s="25">
        <f t="shared" si="19"/>
        <v>6</v>
      </c>
      <c r="AA38" s="20" t="s">
        <v>18</v>
      </c>
      <c r="AB38" s="20"/>
      <c r="AC38" s="20"/>
      <c r="AD38" s="20" t="s">
        <v>18</v>
      </c>
      <c r="AE38" s="20" t="s">
        <v>18</v>
      </c>
      <c r="AF38" s="20" t="s">
        <v>18</v>
      </c>
      <c r="AG38" s="20" t="s">
        <v>18</v>
      </c>
      <c r="AH38" s="20" t="s">
        <v>18</v>
      </c>
      <c r="AI38" s="20"/>
      <c r="AJ38" s="18">
        <v>3</v>
      </c>
      <c r="AK38" s="55">
        <v>1</v>
      </c>
      <c r="AL38" s="6" t="s">
        <v>68</v>
      </c>
    </row>
    <row r="39" spans="1:45" x14ac:dyDescent="0.25">
      <c r="A39" s="77">
        <v>35</v>
      </c>
      <c r="B39" s="23"/>
      <c r="C39" s="29" t="s">
        <v>12</v>
      </c>
      <c r="D39" s="32" t="s">
        <v>16</v>
      </c>
      <c r="E39" s="83">
        <v>1976</v>
      </c>
      <c r="F39" s="17">
        <v>32</v>
      </c>
      <c r="G39" s="18">
        <v>35.200000000000003</v>
      </c>
      <c r="H39" s="41">
        <f t="shared" si="11"/>
        <v>-3.2000000000000028</v>
      </c>
      <c r="I39" s="18">
        <v>10</v>
      </c>
      <c r="J39" s="18">
        <f t="shared" si="20"/>
        <v>25.200000000000003</v>
      </c>
      <c r="K39" s="25">
        <v>4.8</v>
      </c>
      <c r="L39" s="18">
        <f t="shared" si="21"/>
        <v>5.2</v>
      </c>
      <c r="M39" s="25">
        <f>SUM(F39-K39)</f>
        <v>27.2</v>
      </c>
      <c r="N39" s="87">
        <f t="shared" si="15"/>
        <v>-0.40000000000000036</v>
      </c>
      <c r="O39" s="66">
        <f t="shared" si="22"/>
        <v>0.96923076923076934</v>
      </c>
      <c r="P39" s="66">
        <f t="shared" si="23"/>
        <v>0.4</v>
      </c>
      <c r="Q39" s="19">
        <f>M39/47</f>
        <v>0.5787234042553191</v>
      </c>
      <c r="R39" s="17">
        <v>51</v>
      </c>
      <c r="S39" s="17">
        <v>57</v>
      </c>
      <c r="T39" s="73">
        <f>(AN39+AP39)</f>
        <v>83.066700000000012</v>
      </c>
      <c r="U39" s="22">
        <v>1</v>
      </c>
      <c r="V39" s="22">
        <v>1</v>
      </c>
      <c r="W39" s="22">
        <v>3</v>
      </c>
      <c r="X39" s="20">
        <v>8</v>
      </c>
      <c r="Y39" s="18">
        <v>13</v>
      </c>
      <c r="Z39" s="25">
        <f t="shared" si="19"/>
        <v>5</v>
      </c>
      <c r="AA39" s="20" t="s">
        <v>19</v>
      </c>
      <c r="AB39" s="20" t="s">
        <v>24</v>
      </c>
      <c r="AC39" s="20" t="s">
        <v>23</v>
      </c>
      <c r="AD39" s="20" t="s">
        <v>18</v>
      </c>
      <c r="AE39" s="20" t="s">
        <v>19</v>
      </c>
      <c r="AF39" s="20" t="s">
        <v>18</v>
      </c>
      <c r="AG39" s="20" t="s">
        <v>18</v>
      </c>
      <c r="AH39" s="20" t="s">
        <v>18</v>
      </c>
      <c r="AI39" s="20"/>
      <c r="AJ39" s="18">
        <v>1</v>
      </c>
      <c r="AK39" s="55">
        <v>1</v>
      </c>
      <c r="AL39" s="6" t="s">
        <v>69</v>
      </c>
      <c r="AN39" s="75">
        <v>82.4</v>
      </c>
      <c r="AO39" s="75">
        <v>8</v>
      </c>
      <c r="AP39" s="75">
        <v>0.66669999999999996</v>
      </c>
    </row>
    <row r="40" spans="1:45" x14ac:dyDescent="0.25">
      <c r="A40" s="70">
        <v>36</v>
      </c>
      <c r="B40" s="23"/>
      <c r="C40" s="33" t="s">
        <v>13</v>
      </c>
      <c r="D40" s="33"/>
      <c r="E40" s="47"/>
      <c r="F40" s="43"/>
      <c r="G40" s="44">
        <v>5.4</v>
      </c>
      <c r="H40" s="44"/>
      <c r="I40" s="44">
        <v>7</v>
      </c>
      <c r="J40" s="44"/>
      <c r="K40" s="35"/>
      <c r="L40" s="35"/>
      <c r="M40" s="35"/>
      <c r="N40" s="34"/>
      <c r="O40" s="34"/>
      <c r="P40" s="34"/>
      <c r="Q40" s="34"/>
      <c r="R40" s="43"/>
      <c r="S40" s="43"/>
      <c r="T40" s="43"/>
      <c r="U40" s="45"/>
      <c r="V40" s="45"/>
      <c r="W40" s="46"/>
      <c r="X40" s="47"/>
      <c r="Y40" s="44"/>
      <c r="Z40" s="35"/>
      <c r="AA40" s="47"/>
      <c r="AB40" s="47"/>
      <c r="AC40" s="47"/>
      <c r="AD40" s="47"/>
      <c r="AE40" s="47"/>
      <c r="AF40" s="47"/>
      <c r="AG40" s="47"/>
      <c r="AH40" s="47"/>
      <c r="AI40" s="47"/>
      <c r="AJ40" s="44">
        <v>3</v>
      </c>
      <c r="AK40" s="56"/>
      <c r="AL40" s="42" t="s">
        <v>84</v>
      </c>
    </row>
    <row r="41" spans="1:45" ht="14.45" customHeight="1" x14ac:dyDescent="0.25">
      <c r="A41" s="70">
        <v>37</v>
      </c>
      <c r="B41" s="23"/>
      <c r="C41" s="33" t="s">
        <v>13</v>
      </c>
      <c r="D41" s="33"/>
      <c r="E41" s="47"/>
      <c r="F41" s="43"/>
      <c r="G41" s="44">
        <v>5.0999999999999996</v>
      </c>
      <c r="H41" s="44"/>
      <c r="I41" s="44">
        <v>8.5</v>
      </c>
      <c r="J41" s="44"/>
      <c r="K41" s="35"/>
      <c r="L41" s="35"/>
      <c r="M41" s="35"/>
      <c r="N41" s="34"/>
      <c r="O41" s="34"/>
      <c r="P41" s="34"/>
      <c r="Q41" s="34"/>
      <c r="R41" s="43"/>
      <c r="S41" s="43"/>
      <c r="T41" s="43"/>
      <c r="U41" s="45"/>
      <c r="V41" s="45"/>
      <c r="W41" s="46"/>
      <c r="X41" s="47"/>
      <c r="Y41" s="44"/>
      <c r="Z41" s="35"/>
      <c r="AA41" s="47"/>
      <c r="AB41" s="47"/>
      <c r="AC41" s="47"/>
      <c r="AD41" s="47"/>
      <c r="AE41" s="47"/>
      <c r="AF41" s="47"/>
      <c r="AG41" s="47"/>
      <c r="AH41" s="47"/>
      <c r="AI41" s="47"/>
      <c r="AJ41" s="44">
        <v>3</v>
      </c>
      <c r="AK41" s="56"/>
      <c r="AL41" s="42" t="s">
        <v>84</v>
      </c>
    </row>
    <row r="42" spans="1:45" x14ac:dyDescent="0.25">
      <c r="A42" s="70">
        <v>38</v>
      </c>
      <c r="B42" s="23"/>
      <c r="C42" s="33" t="s">
        <v>13</v>
      </c>
      <c r="D42" s="33"/>
      <c r="E42" s="47"/>
      <c r="F42" s="43"/>
      <c r="G42" s="44">
        <v>5.0999999999999996</v>
      </c>
      <c r="H42" s="44"/>
      <c r="I42" s="44">
        <v>6.7</v>
      </c>
      <c r="J42" s="44"/>
      <c r="K42" s="44"/>
      <c r="L42" s="44"/>
      <c r="M42" s="44"/>
      <c r="N42" s="34"/>
      <c r="O42" s="34"/>
      <c r="P42" s="34"/>
      <c r="Q42" s="34"/>
      <c r="R42" s="43"/>
      <c r="S42" s="43"/>
      <c r="T42" s="43"/>
      <c r="U42" s="45"/>
      <c r="V42" s="45"/>
      <c r="W42" s="46"/>
      <c r="X42" s="47"/>
      <c r="Y42" s="44"/>
      <c r="Z42" s="35"/>
      <c r="AA42" s="47"/>
      <c r="AB42" s="47"/>
      <c r="AC42" s="47"/>
      <c r="AD42" s="47"/>
      <c r="AE42" s="47"/>
      <c r="AF42" s="47"/>
      <c r="AG42" s="47"/>
      <c r="AH42" s="47"/>
      <c r="AI42" s="47"/>
      <c r="AJ42" s="44">
        <v>3</v>
      </c>
      <c r="AK42" s="56"/>
      <c r="AL42" s="42" t="s">
        <v>84</v>
      </c>
    </row>
    <row r="43" spans="1:45" ht="15.75" thickBot="1" x14ac:dyDescent="0.3">
      <c r="A43" s="70">
        <v>39</v>
      </c>
      <c r="B43" s="23"/>
      <c r="C43" s="33" t="s">
        <v>13</v>
      </c>
      <c r="D43" s="33"/>
      <c r="E43" s="47"/>
      <c r="F43" s="43"/>
      <c r="G43" s="44">
        <v>4.8</v>
      </c>
      <c r="H43" s="44"/>
      <c r="I43" s="44">
        <v>6.2</v>
      </c>
      <c r="J43" s="44"/>
      <c r="K43" s="35"/>
      <c r="L43" s="35"/>
      <c r="M43" s="35"/>
      <c r="N43" s="34"/>
      <c r="O43" s="34"/>
      <c r="P43" s="34"/>
      <c r="Q43" s="34"/>
      <c r="R43" s="43"/>
      <c r="S43" s="43"/>
      <c r="T43" s="43"/>
      <c r="U43" s="45"/>
      <c r="V43" s="45"/>
      <c r="W43" s="46"/>
      <c r="X43" s="47"/>
      <c r="Y43" s="44"/>
      <c r="Z43" s="35"/>
      <c r="AA43" s="47"/>
      <c r="AB43" s="47"/>
      <c r="AC43" s="47"/>
      <c r="AD43" s="47"/>
      <c r="AE43" s="47"/>
      <c r="AF43" s="47"/>
      <c r="AG43" s="47"/>
      <c r="AH43" s="47"/>
      <c r="AI43" s="47"/>
      <c r="AJ43" s="44">
        <v>4</v>
      </c>
      <c r="AK43" s="56"/>
      <c r="AL43" s="42" t="s">
        <v>84</v>
      </c>
    </row>
    <row r="44" spans="1:45" ht="15.75" thickBot="1" x14ac:dyDescent="0.3">
      <c r="A44" s="70">
        <v>40</v>
      </c>
      <c r="B44" s="23"/>
      <c r="C44" s="29" t="s">
        <v>12</v>
      </c>
      <c r="D44" s="32" t="s">
        <v>16</v>
      </c>
      <c r="E44" s="90">
        <v>1980</v>
      </c>
      <c r="F44" s="17">
        <v>24.3</v>
      </c>
      <c r="G44" s="18">
        <v>22.3</v>
      </c>
      <c r="H44" s="18">
        <f>SUM(F44-G44)</f>
        <v>2</v>
      </c>
      <c r="I44" s="18">
        <v>12</v>
      </c>
      <c r="J44" s="18">
        <f t="shared" ref="J44:J49" si="24">SUM(G44-I44)</f>
        <v>10.3</v>
      </c>
      <c r="K44" s="25">
        <v>4.8</v>
      </c>
      <c r="L44" s="18">
        <f t="shared" ref="L44:L49" si="25">SUM(I44-K44)</f>
        <v>7.2</v>
      </c>
      <c r="M44" s="25">
        <f>SUM(F44-K44)</f>
        <v>19.5</v>
      </c>
      <c r="N44" s="66">
        <f t="shared" ref="N44:N47" si="26">H44/8</f>
        <v>0.25</v>
      </c>
      <c r="O44" s="66">
        <f t="shared" ref="O44:O49" si="27">SUM(J44)/26</f>
        <v>0.39615384615384619</v>
      </c>
      <c r="P44" s="66">
        <f t="shared" ref="P44:P49" si="28">SUM(L44)/13</f>
        <v>0.55384615384615388</v>
      </c>
      <c r="Q44" s="19">
        <f>M44/47</f>
        <v>0.41489361702127658</v>
      </c>
      <c r="R44" s="17">
        <v>31.3</v>
      </c>
      <c r="S44" s="17">
        <v>45</v>
      </c>
      <c r="T44" s="73">
        <f>(AN44+AP44)</f>
        <v>80.833299999999994</v>
      </c>
      <c r="U44" s="22">
        <v>1</v>
      </c>
      <c r="V44" s="22">
        <v>1</v>
      </c>
      <c r="W44" s="22">
        <v>2</v>
      </c>
      <c r="X44" s="20">
        <v>10</v>
      </c>
      <c r="Y44" s="18">
        <v>15</v>
      </c>
      <c r="Z44" s="25">
        <f>SUM(Y44-X44)</f>
        <v>5</v>
      </c>
      <c r="AA44" s="20" t="s">
        <v>19</v>
      </c>
      <c r="AB44" s="20"/>
      <c r="AC44" s="20"/>
      <c r="AD44" s="20" t="s">
        <v>18</v>
      </c>
      <c r="AE44" s="20" t="s">
        <v>18</v>
      </c>
      <c r="AF44" s="20" t="s">
        <v>18</v>
      </c>
      <c r="AG44" s="20" t="s">
        <v>18</v>
      </c>
      <c r="AH44" s="20" t="s">
        <v>18</v>
      </c>
      <c r="AI44" s="20"/>
      <c r="AJ44" s="18">
        <v>2</v>
      </c>
      <c r="AK44" s="55">
        <v>1</v>
      </c>
      <c r="AL44" s="6" t="s">
        <v>70</v>
      </c>
      <c r="AN44" s="75">
        <v>80</v>
      </c>
      <c r="AO44" s="75">
        <v>10</v>
      </c>
      <c r="AP44" s="75">
        <v>0.83330000000000004</v>
      </c>
      <c r="AR44" s="80">
        <f>SUM(Q44:Q48)/5</f>
        <v>0.37085106382978728</v>
      </c>
      <c r="AS44" t="s">
        <v>130</v>
      </c>
    </row>
    <row r="45" spans="1:45" x14ac:dyDescent="0.25">
      <c r="A45" s="70">
        <v>41</v>
      </c>
      <c r="B45" s="23"/>
      <c r="C45" s="29" t="s">
        <v>12</v>
      </c>
      <c r="D45" s="32" t="s">
        <v>16</v>
      </c>
      <c r="E45" s="90">
        <v>1980</v>
      </c>
      <c r="F45" s="17">
        <v>21.2</v>
      </c>
      <c r="G45" s="18">
        <v>20.399999999999999</v>
      </c>
      <c r="H45" s="18">
        <f>SUM(F45-G45)</f>
        <v>0.80000000000000071</v>
      </c>
      <c r="I45" s="18">
        <v>13</v>
      </c>
      <c r="J45" s="18">
        <f t="shared" si="24"/>
        <v>7.3999999999999986</v>
      </c>
      <c r="K45" s="25">
        <v>4.8</v>
      </c>
      <c r="L45" s="18">
        <f t="shared" si="25"/>
        <v>8.1999999999999993</v>
      </c>
      <c r="M45" s="25">
        <f>SUM(F45-K45)</f>
        <v>16.399999999999999</v>
      </c>
      <c r="N45" s="66">
        <f t="shared" si="26"/>
        <v>0.10000000000000009</v>
      </c>
      <c r="O45" s="66">
        <f t="shared" si="27"/>
        <v>0.28461538461538455</v>
      </c>
      <c r="P45" s="66">
        <f t="shared" si="28"/>
        <v>0.63076923076923075</v>
      </c>
      <c r="Q45" s="19">
        <f>M45/47</f>
        <v>0.34893617021276591</v>
      </c>
      <c r="R45" s="17">
        <v>27.3</v>
      </c>
      <c r="S45" s="17">
        <v>42</v>
      </c>
      <c r="T45" s="17"/>
      <c r="U45" s="22">
        <v>2</v>
      </c>
      <c r="V45" s="22">
        <v>2</v>
      </c>
      <c r="W45" s="22">
        <v>2</v>
      </c>
      <c r="X45" s="20">
        <v>5.5</v>
      </c>
      <c r="Y45" s="18">
        <v>13</v>
      </c>
      <c r="Z45" s="25">
        <f>SUM(Y45-X45)</f>
        <v>7.5</v>
      </c>
      <c r="AA45" s="20" t="s">
        <v>18</v>
      </c>
      <c r="AB45" s="20"/>
      <c r="AC45" s="20"/>
      <c r="AD45" s="20" t="s">
        <v>19</v>
      </c>
      <c r="AE45" s="20" t="s">
        <v>18</v>
      </c>
      <c r="AF45" s="20" t="s">
        <v>18</v>
      </c>
      <c r="AG45" s="20" t="s">
        <v>19</v>
      </c>
      <c r="AH45" s="40" t="s">
        <v>19</v>
      </c>
      <c r="AI45" s="20"/>
      <c r="AJ45" s="18">
        <v>1</v>
      </c>
      <c r="AK45" s="57">
        <v>3</v>
      </c>
      <c r="AL45" s="6" t="s">
        <v>74</v>
      </c>
    </row>
    <row r="46" spans="1:45" x14ac:dyDescent="0.25">
      <c r="A46" s="70">
        <v>42</v>
      </c>
      <c r="B46" s="23"/>
      <c r="C46" s="29" t="s">
        <v>12</v>
      </c>
      <c r="D46" s="32" t="s">
        <v>16</v>
      </c>
      <c r="E46" s="90">
        <v>1980</v>
      </c>
      <c r="F46" s="17">
        <v>18.3</v>
      </c>
      <c r="G46" s="18">
        <v>20.6</v>
      </c>
      <c r="H46" s="41">
        <f>SUM(F46-G46)</f>
        <v>-2.3000000000000007</v>
      </c>
      <c r="I46" s="18">
        <v>11.5</v>
      </c>
      <c r="J46" s="18">
        <f t="shared" si="24"/>
        <v>9.1000000000000014</v>
      </c>
      <c r="K46" s="25">
        <v>4.8</v>
      </c>
      <c r="L46" s="18">
        <f t="shared" si="25"/>
        <v>6.7</v>
      </c>
      <c r="M46" s="25">
        <f>SUM(F46-K46)</f>
        <v>13.5</v>
      </c>
      <c r="N46" s="87">
        <f t="shared" si="26"/>
        <v>-0.28750000000000009</v>
      </c>
      <c r="O46" s="66">
        <f t="shared" si="27"/>
        <v>0.35000000000000003</v>
      </c>
      <c r="P46" s="66">
        <f t="shared" si="28"/>
        <v>0.51538461538461544</v>
      </c>
      <c r="Q46" s="19">
        <f>M46/47</f>
        <v>0.28723404255319152</v>
      </c>
      <c r="R46" s="17">
        <v>21.7</v>
      </c>
      <c r="S46" s="17">
        <v>39</v>
      </c>
      <c r="T46" s="73">
        <f>(AN46+AP46)</f>
        <v>78.125</v>
      </c>
      <c r="U46" s="22">
        <v>1</v>
      </c>
      <c r="V46" s="22">
        <v>1</v>
      </c>
      <c r="W46" s="22">
        <v>1</v>
      </c>
      <c r="X46" s="20">
        <v>13.5</v>
      </c>
      <c r="Y46" s="18">
        <v>13</v>
      </c>
      <c r="Z46" s="39">
        <f>SUM(Y46-X46)</f>
        <v>-0.5</v>
      </c>
      <c r="AA46" s="20" t="s">
        <v>18</v>
      </c>
      <c r="AB46" s="20"/>
      <c r="AC46" s="20"/>
      <c r="AD46" s="20" t="s">
        <v>18</v>
      </c>
      <c r="AE46" s="20" t="s">
        <v>18</v>
      </c>
      <c r="AF46" s="20" t="s">
        <v>18</v>
      </c>
      <c r="AG46" s="20" t="s">
        <v>18</v>
      </c>
      <c r="AH46" s="20" t="s">
        <v>18</v>
      </c>
      <c r="AI46" s="20"/>
      <c r="AJ46" s="18">
        <v>1</v>
      </c>
      <c r="AK46" s="55">
        <v>1</v>
      </c>
      <c r="AL46" s="6" t="s">
        <v>75</v>
      </c>
      <c r="AN46" s="75">
        <v>77</v>
      </c>
      <c r="AO46" s="75">
        <v>13.5</v>
      </c>
      <c r="AP46" s="75">
        <v>1.125</v>
      </c>
    </row>
    <row r="47" spans="1:45" x14ac:dyDescent="0.25">
      <c r="A47" s="70">
        <v>43</v>
      </c>
      <c r="B47" s="15"/>
      <c r="C47" s="6" t="s">
        <v>12</v>
      </c>
      <c r="D47" s="16" t="s">
        <v>16</v>
      </c>
      <c r="E47" s="90">
        <v>1980</v>
      </c>
      <c r="F47" s="17">
        <v>22.25</v>
      </c>
      <c r="G47" s="18">
        <v>16.5</v>
      </c>
      <c r="H47" s="18">
        <f>SUM(F47-G47)</f>
        <v>5.75</v>
      </c>
      <c r="I47" s="18">
        <v>13</v>
      </c>
      <c r="J47" s="18">
        <f t="shared" si="24"/>
        <v>3.5</v>
      </c>
      <c r="K47" s="18">
        <v>4.8</v>
      </c>
      <c r="L47" s="18">
        <f t="shared" si="25"/>
        <v>8.1999999999999993</v>
      </c>
      <c r="M47" s="18">
        <f>SUM(F47-K47)</f>
        <v>17.45</v>
      </c>
      <c r="N47" s="87">
        <f t="shared" si="26"/>
        <v>0.71875</v>
      </c>
      <c r="O47" s="66">
        <f t="shared" si="27"/>
        <v>0.13461538461538461</v>
      </c>
      <c r="P47" s="66">
        <f t="shared" si="28"/>
        <v>0.63076923076923075</v>
      </c>
      <c r="Q47" s="66">
        <f>M47/47</f>
        <v>0.37127659574468086</v>
      </c>
      <c r="R47" s="17">
        <v>28.3</v>
      </c>
      <c r="S47" s="17">
        <v>42</v>
      </c>
      <c r="T47" s="17"/>
      <c r="U47" s="22">
        <v>1</v>
      </c>
      <c r="V47" s="22">
        <v>1</v>
      </c>
      <c r="W47" s="22">
        <v>2</v>
      </c>
      <c r="X47" s="20">
        <v>7.5</v>
      </c>
      <c r="Y47" s="18">
        <v>15</v>
      </c>
      <c r="Z47" s="18">
        <f>SUM(Y47-X47)</f>
        <v>7.5</v>
      </c>
      <c r="AA47" s="20" t="s">
        <v>19</v>
      </c>
      <c r="AB47" s="20"/>
      <c r="AC47" s="20"/>
      <c r="AD47" s="20" t="s">
        <v>18</v>
      </c>
      <c r="AE47" s="20" t="s">
        <v>18</v>
      </c>
      <c r="AF47" s="20" t="s">
        <v>18</v>
      </c>
      <c r="AG47" s="20" t="s">
        <v>18</v>
      </c>
      <c r="AH47" s="20" t="s">
        <v>18</v>
      </c>
      <c r="AI47" s="20"/>
      <c r="AJ47" s="18">
        <v>2</v>
      </c>
      <c r="AK47" s="55">
        <v>1</v>
      </c>
      <c r="AL47" s="6" t="s">
        <v>77</v>
      </c>
    </row>
    <row r="48" spans="1:45" x14ac:dyDescent="0.25">
      <c r="A48" s="70">
        <v>44</v>
      </c>
      <c r="B48" s="15"/>
      <c r="C48" s="6" t="s">
        <v>12</v>
      </c>
      <c r="D48" s="16" t="s">
        <v>16</v>
      </c>
      <c r="E48" s="90">
        <v>1980</v>
      </c>
      <c r="F48" s="17">
        <v>25.1</v>
      </c>
      <c r="G48" s="18">
        <v>23.7</v>
      </c>
      <c r="H48" s="18">
        <f>SUM(F48-G48)</f>
        <v>1.4000000000000021</v>
      </c>
      <c r="I48" s="18">
        <v>10.199999999999999</v>
      </c>
      <c r="J48" s="18">
        <f t="shared" si="24"/>
        <v>13.5</v>
      </c>
      <c r="K48" s="18">
        <v>4.8</v>
      </c>
      <c r="L48" s="18">
        <f t="shared" si="25"/>
        <v>5.3999999999999995</v>
      </c>
      <c r="M48" s="18">
        <f>SUM(F48-K48)</f>
        <v>20.3</v>
      </c>
      <c r="N48" s="66">
        <f>H48/8</f>
        <v>0.17500000000000027</v>
      </c>
      <c r="O48" s="66">
        <f t="shared" si="27"/>
        <v>0.51923076923076927</v>
      </c>
      <c r="P48" s="66">
        <f t="shared" si="28"/>
        <v>0.41538461538461535</v>
      </c>
      <c r="Q48" s="66">
        <f>M48/47</f>
        <v>0.43191489361702129</v>
      </c>
      <c r="R48" s="17">
        <v>31.7</v>
      </c>
      <c r="S48" s="17">
        <v>54</v>
      </c>
      <c r="T48" s="17"/>
      <c r="U48" s="22">
        <v>2</v>
      </c>
      <c r="V48" s="22">
        <v>1</v>
      </c>
      <c r="W48" s="22">
        <v>2</v>
      </c>
      <c r="X48" s="20">
        <v>10</v>
      </c>
      <c r="Y48" s="18">
        <v>13</v>
      </c>
      <c r="Z48" s="18">
        <f>SUM(Y48-X48)</f>
        <v>3</v>
      </c>
      <c r="AA48" s="20" t="s">
        <v>19</v>
      </c>
      <c r="AB48" s="20"/>
      <c r="AC48" s="20"/>
      <c r="AD48" s="20" t="s">
        <v>18</v>
      </c>
      <c r="AE48" s="20" t="s">
        <v>18</v>
      </c>
      <c r="AF48" s="20" t="s">
        <v>18</v>
      </c>
      <c r="AG48" s="20" t="s">
        <v>18</v>
      </c>
      <c r="AH48" s="20" t="s">
        <v>18</v>
      </c>
      <c r="AI48" s="20"/>
      <c r="AJ48" s="18">
        <v>2</v>
      </c>
      <c r="AK48" s="55">
        <v>1</v>
      </c>
      <c r="AL48" s="6" t="s">
        <v>78</v>
      </c>
    </row>
    <row r="49" spans="1:45" x14ac:dyDescent="0.25">
      <c r="A49" s="70">
        <v>45</v>
      </c>
      <c r="B49" s="15"/>
      <c r="C49" s="42" t="s">
        <v>13</v>
      </c>
      <c r="D49" s="42"/>
      <c r="E49" s="47"/>
      <c r="F49" s="43"/>
      <c r="G49" s="44">
        <v>19.8</v>
      </c>
      <c r="H49" s="44"/>
      <c r="I49" s="44">
        <v>13.2</v>
      </c>
      <c r="J49" s="44">
        <f t="shared" si="24"/>
        <v>6.6000000000000014</v>
      </c>
      <c r="K49" s="44">
        <v>4.8</v>
      </c>
      <c r="L49" s="44">
        <f t="shared" si="25"/>
        <v>8.3999999999999986</v>
      </c>
      <c r="M49" s="44"/>
      <c r="N49" s="43"/>
      <c r="O49" s="89">
        <f t="shared" si="27"/>
        <v>0.25384615384615389</v>
      </c>
      <c r="P49" s="89">
        <f t="shared" si="28"/>
        <v>0.64615384615384608</v>
      </c>
      <c r="Q49" s="43"/>
      <c r="R49" s="43"/>
      <c r="S49" s="43"/>
      <c r="T49" s="43"/>
      <c r="U49" s="45"/>
      <c r="V49" s="45"/>
      <c r="W49" s="45"/>
      <c r="X49" s="47"/>
      <c r="Y49" s="44"/>
      <c r="Z49" s="44"/>
      <c r="AA49" s="47"/>
      <c r="AB49" s="47"/>
      <c r="AC49" s="47"/>
      <c r="AD49" s="47"/>
      <c r="AE49" s="47"/>
      <c r="AF49" s="47"/>
      <c r="AG49" s="47"/>
      <c r="AH49" s="47"/>
      <c r="AI49" s="47"/>
      <c r="AJ49" s="44">
        <v>3</v>
      </c>
      <c r="AK49" s="58"/>
      <c r="AL49" s="42" t="s">
        <v>153</v>
      </c>
    </row>
    <row r="50" spans="1:45" x14ac:dyDescent="0.25">
      <c r="A50" s="70">
        <v>46</v>
      </c>
      <c r="B50" s="15" t="s">
        <v>113</v>
      </c>
      <c r="C50" s="42" t="s">
        <v>13</v>
      </c>
      <c r="D50" s="42"/>
      <c r="E50" s="47"/>
      <c r="F50" s="43"/>
      <c r="G50" s="44">
        <v>6.6</v>
      </c>
      <c r="H50" s="44"/>
      <c r="I50" s="44">
        <v>11.7</v>
      </c>
      <c r="J50" s="44"/>
      <c r="K50" s="44"/>
      <c r="L50" s="44"/>
      <c r="M50" s="44"/>
      <c r="N50" s="43"/>
      <c r="O50" s="43"/>
      <c r="P50" s="43"/>
      <c r="Q50" s="43"/>
      <c r="R50" s="43"/>
      <c r="S50" s="43"/>
      <c r="T50" s="43"/>
      <c r="U50" s="45"/>
      <c r="V50" s="45"/>
      <c r="W50" s="45"/>
      <c r="X50" s="47"/>
      <c r="Y50" s="44"/>
      <c r="Z50" s="44"/>
      <c r="AA50" s="47"/>
      <c r="AB50" s="47"/>
      <c r="AC50" s="47"/>
      <c r="AD50" s="47"/>
      <c r="AE50" s="47"/>
      <c r="AF50" s="47"/>
      <c r="AG50" s="47"/>
      <c r="AH50" s="47"/>
      <c r="AI50" s="47"/>
      <c r="AJ50" s="44">
        <v>3</v>
      </c>
      <c r="AK50" s="58"/>
      <c r="AL50" s="42" t="s">
        <v>84</v>
      </c>
    </row>
    <row r="51" spans="1:45" x14ac:dyDescent="0.25">
      <c r="A51" s="70">
        <v>46</v>
      </c>
      <c r="B51" s="23"/>
      <c r="C51" s="29" t="s">
        <v>183</v>
      </c>
      <c r="D51" s="32" t="s">
        <v>184</v>
      </c>
      <c r="E51" s="84">
        <v>2009</v>
      </c>
      <c r="F51" s="17">
        <v>12</v>
      </c>
      <c r="G51" s="18">
        <v>11.5</v>
      </c>
      <c r="H51" s="18">
        <f>SUM(F51-G51)</f>
        <v>0.5</v>
      </c>
      <c r="I51" s="18">
        <v>7.2</v>
      </c>
      <c r="J51" s="18" t="s">
        <v>17</v>
      </c>
      <c r="K51" s="25" t="s">
        <v>17</v>
      </c>
      <c r="L51" s="25" t="s">
        <v>17</v>
      </c>
      <c r="M51" s="25" t="s">
        <v>17</v>
      </c>
      <c r="N51" s="66">
        <f>H51/8</f>
        <v>6.25E-2</v>
      </c>
      <c r="O51" s="18" t="s">
        <v>17</v>
      </c>
      <c r="P51" s="18" t="s">
        <v>17</v>
      </c>
      <c r="Q51" s="18" t="s">
        <v>17</v>
      </c>
      <c r="R51" s="17">
        <v>11.8</v>
      </c>
      <c r="S51" s="17">
        <v>27</v>
      </c>
      <c r="T51" s="17"/>
      <c r="U51" s="22">
        <v>1</v>
      </c>
      <c r="V51" s="22">
        <v>1</v>
      </c>
      <c r="W51" s="22">
        <v>4</v>
      </c>
      <c r="X51" s="20">
        <v>6.5</v>
      </c>
      <c r="Y51" s="18">
        <v>16</v>
      </c>
      <c r="Z51" s="25">
        <f>SUM(Y51-X51)</f>
        <v>9.5</v>
      </c>
      <c r="AA51" s="20" t="s">
        <v>18</v>
      </c>
      <c r="AB51" s="20"/>
      <c r="AC51" s="20"/>
      <c r="AD51" s="20" t="s">
        <v>18</v>
      </c>
      <c r="AE51" s="20" t="s">
        <v>18</v>
      </c>
      <c r="AF51" s="20" t="s">
        <v>18</v>
      </c>
      <c r="AG51" s="20" t="s">
        <v>18</v>
      </c>
      <c r="AH51" s="20" t="s">
        <v>18</v>
      </c>
      <c r="AI51" s="20"/>
      <c r="AJ51" s="18">
        <v>1</v>
      </c>
      <c r="AK51" s="55">
        <v>1</v>
      </c>
      <c r="AL51" s="6" t="s">
        <v>44</v>
      </c>
    </row>
    <row r="52" spans="1:45" x14ac:dyDescent="0.25">
      <c r="A52" s="70">
        <v>47</v>
      </c>
      <c r="B52" s="23"/>
      <c r="C52" s="33" t="s">
        <v>13</v>
      </c>
      <c r="D52" s="33"/>
      <c r="E52" s="47"/>
      <c r="F52" s="43"/>
      <c r="G52" s="44"/>
      <c r="H52" s="44"/>
      <c r="I52" s="44"/>
      <c r="J52" s="44"/>
      <c r="K52" s="35"/>
      <c r="L52" s="35"/>
      <c r="M52" s="35"/>
      <c r="N52" s="34"/>
      <c r="O52" s="34"/>
      <c r="P52" s="34"/>
      <c r="Q52" s="34"/>
      <c r="R52" s="43"/>
      <c r="S52" s="43"/>
      <c r="T52" s="43"/>
      <c r="U52" s="45"/>
      <c r="V52" s="45"/>
      <c r="W52" s="45"/>
      <c r="X52" s="47"/>
      <c r="Y52" s="44"/>
      <c r="Z52" s="35"/>
      <c r="AA52" s="47"/>
      <c r="AB52" s="47"/>
      <c r="AC52" s="47"/>
      <c r="AD52" s="47"/>
      <c r="AE52" s="47"/>
      <c r="AF52" s="47"/>
      <c r="AG52" s="47"/>
      <c r="AH52" s="47"/>
      <c r="AI52" s="47"/>
      <c r="AJ52" s="44"/>
      <c r="AK52" s="58"/>
      <c r="AL52" s="42" t="s">
        <v>83</v>
      </c>
    </row>
    <row r="53" spans="1:45" x14ac:dyDescent="0.25">
      <c r="A53" s="70">
        <v>48</v>
      </c>
      <c r="B53" s="23"/>
      <c r="C53" s="33" t="s">
        <v>13</v>
      </c>
      <c r="D53" s="33"/>
      <c r="E53" s="47"/>
      <c r="F53" s="43"/>
      <c r="G53" s="44">
        <v>12.8</v>
      </c>
      <c r="H53" s="44"/>
      <c r="I53" s="44">
        <v>9</v>
      </c>
      <c r="J53" s="44"/>
      <c r="K53" s="35"/>
      <c r="L53" s="35"/>
      <c r="M53" s="35"/>
      <c r="N53" s="34"/>
      <c r="O53" s="34"/>
      <c r="P53" s="34"/>
      <c r="Q53" s="34"/>
      <c r="R53" s="43"/>
      <c r="S53" s="43"/>
      <c r="T53" s="43"/>
      <c r="U53" s="45"/>
      <c r="V53" s="45"/>
      <c r="W53" s="45"/>
      <c r="X53" s="47"/>
      <c r="Y53" s="44"/>
      <c r="Z53" s="35"/>
      <c r="AA53" s="47"/>
      <c r="AB53" s="47"/>
      <c r="AC53" s="47"/>
      <c r="AD53" s="47"/>
      <c r="AE53" s="47"/>
      <c r="AF53" s="47"/>
      <c r="AG53" s="47"/>
      <c r="AH53" s="47"/>
      <c r="AI53" s="47"/>
      <c r="AJ53" s="44">
        <v>4</v>
      </c>
      <c r="AK53" s="58"/>
      <c r="AL53" s="42" t="s">
        <v>84</v>
      </c>
    </row>
    <row r="54" spans="1:45" x14ac:dyDescent="0.25">
      <c r="A54" s="70">
        <v>49</v>
      </c>
      <c r="B54" s="23"/>
      <c r="C54" s="33" t="s">
        <v>13</v>
      </c>
      <c r="D54" s="33"/>
      <c r="E54" s="47"/>
      <c r="F54" s="43"/>
      <c r="G54" s="44">
        <v>14.3</v>
      </c>
      <c r="H54" s="44"/>
      <c r="I54" s="44">
        <v>9.5</v>
      </c>
      <c r="J54" s="44"/>
      <c r="K54" s="35"/>
      <c r="L54" s="35"/>
      <c r="M54" s="35"/>
      <c r="N54" s="34"/>
      <c r="O54" s="34"/>
      <c r="P54" s="34"/>
      <c r="Q54" s="34"/>
      <c r="R54" s="43"/>
      <c r="S54" s="43"/>
      <c r="T54" s="43"/>
      <c r="U54" s="45"/>
      <c r="V54" s="45"/>
      <c r="W54" s="45"/>
      <c r="X54" s="47"/>
      <c r="Y54" s="44"/>
      <c r="Z54" s="35"/>
      <c r="AA54" s="47"/>
      <c r="AB54" s="47"/>
      <c r="AC54" s="47"/>
      <c r="AD54" s="47"/>
      <c r="AE54" s="47"/>
      <c r="AF54" s="47"/>
      <c r="AG54" s="47"/>
      <c r="AH54" s="47"/>
      <c r="AI54" s="47"/>
      <c r="AJ54" s="44">
        <v>4</v>
      </c>
      <c r="AK54" s="58"/>
      <c r="AL54" s="42" t="s">
        <v>84</v>
      </c>
    </row>
    <row r="55" spans="1:45" ht="15.75" thickBot="1" x14ac:dyDescent="0.3">
      <c r="A55" s="70">
        <v>50</v>
      </c>
      <c r="B55" s="23"/>
      <c r="C55" s="29" t="s">
        <v>14</v>
      </c>
      <c r="D55" s="32" t="s">
        <v>15</v>
      </c>
      <c r="E55" s="83">
        <v>1976</v>
      </c>
      <c r="F55" s="17">
        <v>23.4</v>
      </c>
      <c r="G55" s="18">
        <v>19.7</v>
      </c>
      <c r="H55" s="18">
        <f>SUM(F55-G55)</f>
        <v>3.6999999999999993</v>
      </c>
      <c r="I55" s="18">
        <v>8.6999999999999993</v>
      </c>
      <c r="J55" s="18">
        <f t="shared" ref="J55:J58" si="29">SUM(G55-I55)</f>
        <v>11</v>
      </c>
      <c r="K55" s="25" t="s">
        <v>17</v>
      </c>
      <c r="L55" s="25" t="s">
        <v>17</v>
      </c>
      <c r="M55" s="25" t="s">
        <v>17</v>
      </c>
      <c r="N55" s="66">
        <f>H55/8</f>
        <v>0.46249999999999991</v>
      </c>
      <c r="O55" s="66">
        <f t="shared" ref="O55" si="30">SUM(J55)/26</f>
        <v>0.42307692307692307</v>
      </c>
      <c r="P55" s="18" t="s">
        <v>17</v>
      </c>
      <c r="Q55" s="18" t="s">
        <v>17</v>
      </c>
      <c r="R55" s="17">
        <v>26</v>
      </c>
      <c r="S55" s="17">
        <v>42</v>
      </c>
      <c r="T55" s="17"/>
      <c r="U55" s="22">
        <v>1</v>
      </c>
      <c r="V55" s="22">
        <v>1</v>
      </c>
      <c r="W55" s="22">
        <v>2</v>
      </c>
      <c r="X55" s="20">
        <v>4</v>
      </c>
      <c r="Y55" s="18">
        <v>16</v>
      </c>
      <c r="Z55" s="25">
        <f>SUM(Y55-X55)</f>
        <v>12</v>
      </c>
      <c r="AA55" s="20" t="s">
        <v>19</v>
      </c>
      <c r="AB55" s="20"/>
      <c r="AC55" s="20"/>
      <c r="AD55" s="20" t="s">
        <v>18</v>
      </c>
      <c r="AE55" s="20" t="s">
        <v>18</v>
      </c>
      <c r="AF55" s="20" t="s">
        <v>18</v>
      </c>
      <c r="AG55" s="20" t="s">
        <v>18</v>
      </c>
      <c r="AH55" s="20" t="s">
        <v>18</v>
      </c>
      <c r="AI55" s="20"/>
      <c r="AJ55" s="18">
        <v>4</v>
      </c>
      <c r="AK55" s="55">
        <v>1</v>
      </c>
      <c r="AL55" s="6" t="s">
        <v>68</v>
      </c>
    </row>
    <row r="56" spans="1:45" ht="15.75" thickBot="1" x14ac:dyDescent="0.3">
      <c r="A56" s="70">
        <v>51</v>
      </c>
      <c r="B56" s="15"/>
      <c r="C56" s="6" t="s">
        <v>12</v>
      </c>
      <c r="D56" s="16" t="s">
        <v>16</v>
      </c>
      <c r="E56" s="83">
        <v>1976</v>
      </c>
      <c r="F56" s="17">
        <v>28.2</v>
      </c>
      <c r="G56" s="18">
        <v>26.2</v>
      </c>
      <c r="H56" s="18">
        <f>SUM(F56-G56)</f>
        <v>2</v>
      </c>
      <c r="I56" s="18">
        <v>15.5</v>
      </c>
      <c r="J56" s="18">
        <f t="shared" si="29"/>
        <v>10.7</v>
      </c>
      <c r="K56" s="18">
        <v>4.8</v>
      </c>
      <c r="L56" s="18">
        <f t="shared" ref="L56:L58" si="31">SUM(I56-K56)</f>
        <v>10.7</v>
      </c>
      <c r="M56" s="18">
        <f>SUM(F56-K56)</f>
        <v>23.4</v>
      </c>
      <c r="N56" s="66">
        <f>H56/8</f>
        <v>0.25</v>
      </c>
      <c r="O56" s="66">
        <f t="shared" ref="O56:O58" si="32">SUM(J56)/26</f>
        <v>0.41153846153846152</v>
      </c>
      <c r="P56" s="66">
        <f t="shared" ref="P56:P58" si="33">SUM(L56)/13</f>
        <v>0.82307692307692304</v>
      </c>
      <c r="Q56" s="66">
        <f>M56/47</f>
        <v>0.49787234042553191</v>
      </c>
      <c r="R56" s="17">
        <v>39.6</v>
      </c>
      <c r="S56" s="17">
        <v>60</v>
      </c>
      <c r="T56" s="17"/>
      <c r="U56" s="22">
        <v>1</v>
      </c>
      <c r="V56" s="22">
        <v>1</v>
      </c>
      <c r="W56" s="22">
        <v>2</v>
      </c>
      <c r="X56" s="20">
        <v>11</v>
      </c>
      <c r="Y56" s="18">
        <v>15</v>
      </c>
      <c r="Z56" s="18">
        <f>SUM(Y56-X56)</f>
        <v>4</v>
      </c>
      <c r="AA56" s="20" t="s">
        <v>19</v>
      </c>
      <c r="AB56" s="20"/>
      <c r="AC56" s="20"/>
      <c r="AD56" s="20" t="s">
        <v>18</v>
      </c>
      <c r="AE56" s="20" t="s">
        <v>19</v>
      </c>
      <c r="AF56" s="20" t="s">
        <v>18</v>
      </c>
      <c r="AG56" s="20" t="s">
        <v>18</v>
      </c>
      <c r="AH56" s="20" t="s">
        <v>18</v>
      </c>
      <c r="AI56" s="20"/>
      <c r="AJ56" s="18">
        <v>1</v>
      </c>
      <c r="AK56" s="55">
        <v>1</v>
      </c>
      <c r="AL56" s="6" t="s">
        <v>64</v>
      </c>
      <c r="AR56" s="80">
        <f>SUM(Q56:Q57)/2</f>
        <v>0.53829787234042548</v>
      </c>
      <c r="AS56" t="s">
        <v>129</v>
      </c>
    </row>
    <row r="57" spans="1:45" x14ac:dyDescent="0.25">
      <c r="A57" s="70">
        <v>52</v>
      </c>
      <c r="B57" s="15"/>
      <c r="C57" s="6" t="s">
        <v>12</v>
      </c>
      <c r="D57" s="16" t="s">
        <v>16</v>
      </c>
      <c r="E57" s="83">
        <v>1976</v>
      </c>
      <c r="F57" s="17">
        <v>32</v>
      </c>
      <c r="G57" s="18">
        <v>28.4</v>
      </c>
      <c r="H57" s="18">
        <f>SUM(F57-G57)</f>
        <v>3.6000000000000014</v>
      </c>
      <c r="I57" s="18">
        <v>15.2</v>
      </c>
      <c r="J57" s="18">
        <f t="shared" si="29"/>
        <v>13.2</v>
      </c>
      <c r="K57" s="18">
        <v>4.8</v>
      </c>
      <c r="L57" s="18">
        <f t="shared" si="31"/>
        <v>10.399999999999999</v>
      </c>
      <c r="M57" s="18">
        <f>SUM(F57-K57)</f>
        <v>27.2</v>
      </c>
      <c r="N57" s="66">
        <f>H57/8</f>
        <v>0.45000000000000018</v>
      </c>
      <c r="O57" s="66">
        <f t="shared" si="32"/>
        <v>0.50769230769230766</v>
      </c>
      <c r="P57" s="66">
        <f t="shared" si="33"/>
        <v>0.79999999999999993</v>
      </c>
      <c r="Q57" s="66">
        <f>M57/47</f>
        <v>0.5787234042553191</v>
      </c>
      <c r="R57" s="17">
        <v>37</v>
      </c>
      <c r="S57" s="17">
        <v>60</v>
      </c>
      <c r="T57" s="73">
        <f>(AN57+AP57)</f>
        <v>77.825000000000003</v>
      </c>
      <c r="U57" s="22">
        <v>1</v>
      </c>
      <c r="V57" s="22">
        <v>1</v>
      </c>
      <c r="W57" s="22">
        <v>2</v>
      </c>
      <c r="X57" s="20">
        <v>7.5</v>
      </c>
      <c r="Y57" s="18">
        <v>10</v>
      </c>
      <c r="Z57" s="18">
        <f>SUM(Y57-X57)</f>
        <v>2.5</v>
      </c>
      <c r="AA57" s="20" t="s">
        <v>19</v>
      </c>
      <c r="AB57" s="20" t="s">
        <v>24</v>
      </c>
      <c r="AC57" s="20" t="s">
        <v>25</v>
      </c>
      <c r="AD57" s="20" t="s">
        <v>18</v>
      </c>
      <c r="AE57" s="20" t="s">
        <v>19</v>
      </c>
      <c r="AF57" s="20" t="s">
        <v>18</v>
      </c>
      <c r="AG57" s="20" t="s">
        <v>18</v>
      </c>
      <c r="AH57" s="20" t="s">
        <v>18</v>
      </c>
      <c r="AI57" s="20"/>
      <c r="AJ57" s="18">
        <v>1</v>
      </c>
      <c r="AK57" s="55">
        <v>1</v>
      </c>
      <c r="AL57" s="6" t="s">
        <v>64</v>
      </c>
      <c r="AN57" s="75">
        <v>77.2</v>
      </c>
      <c r="AO57" s="75">
        <v>7.5</v>
      </c>
      <c r="AP57" s="75">
        <v>0.625</v>
      </c>
    </row>
    <row r="58" spans="1:45" ht="15.75" thickBot="1" x14ac:dyDescent="0.3">
      <c r="A58" s="70">
        <v>53</v>
      </c>
      <c r="B58" s="15"/>
      <c r="C58" s="42" t="s">
        <v>13</v>
      </c>
      <c r="D58" s="42"/>
      <c r="E58" s="47"/>
      <c r="F58" s="43"/>
      <c r="G58" s="44">
        <v>16.3</v>
      </c>
      <c r="H58" s="44"/>
      <c r="I58" s="44">
        <v>12.5</v>
      </c>
      <c r="J58" s="44">
        <f t="shared" si="29"/>
        <v>3.8000000000000007</v>
      </c>
      <c r="K58" s="44">
        <v>4.8</v>
      </c>
      <c r="L58" s="44">
        <f t="shared" si="31"/>
        <v>7.7</v>
      </c>
      <c r="M58" s="44"/>
      <c r="N58" s="44"/>
      <c r="O58" s="89">
        <f t="shared" si="32"/>
        <v>0.14615384615384619</v>
      </c>
      <c r="P58" s="89">
        <f t="shared" si="33"/>
        <v>0.59230769230769231</v>
      </c>
      <c r="Q58" s="43"/>
      <c r="R58" s="43"/>
      <c r="S58" s="43"/>
      <c r="T58" s="43"/>
      <c r="U58" s="45"/>
      <c r="V58" s="45"/>
      <c r="W58" s="45"/>
      <c r="X58" s="47"/>
      <c r="Y58" s="44"/>
      <c r="Z58" s="35"/>
      <c r="AA58" s="47"/>
      <c r="AB58" s="47"/>
      <c r="AC58" s="47"/>
      <c r="AD58" s="47"/>
      <c r="AE58" s="47"/>
      <c r="AF58" s="47"/>
      <c r="AG58" s="47"/>
      <c r="AH58" s="47"/>
      <c r="AI58" s="47"/>
      <c r="AJ58" s="44">
        <v>4</v>
      </c>
      <c r="AK58" s="58"/>
      <c r="AL58" s="42" t="s">
        <v>84</v>
      </c>
    </row>
    <row r="59" spans="1:45" ht="15.75" thickBot="1" x14ac:dyDescent="0.3">
      <c r="A59" s="70">
        <v>54</v>
      </c>
      <c r="B59" s="15"/>
      <c r="C59" s="6" t="s">
        <v>12</v>
      </c>
      <c r="D59" s="16" t="s">
        <v>16</v>
      </c>
      <c r="E59" s="83">
        <v>1976</v>
      </c>
      <c r="F59" s="17">
        <v>18</v>
      </c>
      <c r="G59" s="18">
        <v>17.7</v>
      </c>
      <c r="H59" s="18">
        <f>SUM(F59-G59)</f>
        <v>0.30000000000000071</v>
      </c>
      <c r="I59" s="18">
        <v>12.2</v>
      </c>
      <c r="J59" s="18">
        <f t="shared" ref="J59:J62" si="34">SUM(G59-I59)</f>
        <v>5.5</v>
      </c>
      <c r="K59" s="18">
        <v>4.8</v>
      </c>
      <c r="L59" s="18">
        <f t="shared" ref="L59:L62" si="35">SUM(I59-K59)</f>
        <v>7.3999999999999995</v>
      </c>
      <c r="M59" s="18">
        <f>SUM(F59-K59)</f>
        <v>13.2</v>
      </c>
      <c r="N59" s="66">
        <f t="shared" ref="N59:N61" si="36">H59/8</f>
        <v>3.7500000000000089E-2</v>
      </c>
      <c r="O59" s="66">
        <f t="shared" ref="O59:O62" si="37">SUM(J59)/26</f>
        <v>0.21153846153846154</v>
      </c>
      <c r="P59" s="66">
        <f t="shared" ref="P59:P62" si="38">SUM(L59)/13</f>
        <v>0.56923076923076921</v>
      </c>
      <c r="Q59" s="66">
        <f>M59/47</f>
        <v>0.2808510638297872</v>
      </c>
      <c r="R59" s="17">
        <v>22.5</v>
      </c>
      <c r="S59" s="17">
        <v>24</v>
      </c>
      <c r="T59" s="17"/>
      <c r="U59" s="22">
        <v>2</v>
      </c>
      <c r="V59" s="22">
        <v>1</v>
      </c>
      <c r="W59" s="22">
        <v>1</v>
      </c>
      <c r="X59" s="20">
        <v>12.5</v>
      </c>
      <c r="Y59" s="18">
        <v>17</v>
      </c>
      <c r="Z59" s="18">
        <f>SUM(Y59-X59)</f>
        <v>4.5</v>
      </c>
      <c r="AA59" s="20" t="s">
        <v>18</v>
      </c>
      <c r="AB59" s="20"/>
      <c r="AC59" s="20"/>
      <c r="AD59" s="20" t="s">
        <v>18</v>
      </c>
      <c r="AE59" s="20" t="s">
        <v>18</v>
      </c>
      <c r="AF59" s="20" t="s">
        <v>18</v>
      </c>
      <c r="AG59" s="20" t="s">
        <v>18</v>
      </c>
      <c r="AH59" s="20" t="s">
        <v>18</v>
      </c>
      <c r="AI59" s="20"/>
      <c r="AJ59" s="18">
        <v>3</v>
      </c>
      <c r="AK59" s="54">
        <v>2</v>
      </c>
      <c r="AL59" s="29" t="s">
        <v>79</v>
      </c>
      <c r="AR59" s="80">
        <f>SUM(Q59:Q61,Q63:Q65)/6</f>
        <v>0.32943262411347513</v>
      </c>
      <c r="AS59" t="s">
        <v>132</v>
      </c>
    </row>
    <row r="60" spans="1:45" x14ac:dyDescent="0.25">
      <c r="A60" s="70">
        <v>55</v>
      </c>
      <c r="B60" s="15"/>
      <c r="C60" s="6" t="s">
        <v>12</v>
      </c>
      <c r="D60" s="16" t="s">
        <v>16</v>
      </c>
      <c r="E60" s="83">
        <v>1976</v>
      </c>
      <c r="F60" s="17">
        <v>19.2</v>
      </c>
      <c r="G60" s="18">
        <v>18.600000000000001</v>
      </c>
      <c r="H60" s="18">
        <f>SUM(F60-G60)</f>
        <v>0.59999999999999787</v>
      </c>
      <c r="I60" s="18">
        <v>13.7</v>
      </c>
      <c r="J60" s="18">
        <f t="shared" si="34"/>
        <v>4.9000000000000021</v>
      </c>
      <c r="K60" s="18">
        <v>4.8</v>
      </c>
      <c r="L60" s="18">
        <f t="shared" si="35"/>
        <v>8.8999999999999986</v>
      </c>
      <c r="M60" s="18">
        <f>SUM(F60-K60)</f>
        <v>14.399999999999999</v>
      </c>
      <c r="N60" s="66">
        <f t="shared" si="36"/>
        <v>7.4999999999999734E-2</v>
      </c>
      <c r="O60" s="66">
        <f t="shared" si="37"/>
        <v>0.18846153846153854</v>
      </c>
      <c r="P60" s="66">
        <f t="shared" si="38"/>
        <v>0.68461538461538451</v>
      </c>
      <c r="Q60" s="66">
        <f>M60/47</f>
        <v>0.3063829787234042</v>
      </c>
      <c r="R60" s="17">
        <v>23.8</v>
      </c>
      <c r="S60" s="17">
        <v>27</v>
      </c>
      <c r="T60" s="73">
        <f>(AN60+AP60)</f>
        <v>61.3416</v>
      </c>
      <c r="U60" s="22">
        <v>1</v>
      </c>
      <c r="V60" s="22">
        <v>1</v>
      </c>
      <c r="W60" s="22">
        <v>1</v>
      </c>
      <c r="X60" s="20">
        <v>15</v>
      </c>
      <c r="Y60" s="18">
        <v>16</v>
      </c>
      <c r="Z60" s="18">
        <f>SUM(Y60-X60)</f>
        <v>1</v>
      </c>
      <c r="AA60" s="20" t="s">
        <v>18</v>
      </c>
      <c r="AB60" s="20" t="s">
        <v>21</v>
      </c>
      <c r="AC60" s="20"/>
      <c r="AD60" s="20" t="s">
        <v>18</v>
      </c>
      <c r="AE60" s="20" t="s">
        <v>19</v>
      </c>
      <c r="AF60" s="20" t="s">
        <v>18</v>
      </c>
      <c r="AG60" s="20" t="s">
        <v>18</v>
      </c>
      <c r="AH60" s="20" t="s">
        <v>18</v>
      </c>
      <c r="AI60" s="20"/>
      <c r="AJ60" s="18">
        <v>3</v>
      </c>
      <c r="AK60" s="54">
        <v>2</v>
      </c>
      <c r="AL60" s="6" t="s">
        <v>42</v>
      </c>
      <c r="AN60" s="75">
        <v>60.3</v>
      </c>
      <c r="AO60" s="75">
        <v>12.5</v>
      </c>
      <c r="AP60" s="75">
        <v>1.0416000000000001</v>
      </c>
    </row>
    <row r="61" spans="1:45" x14ac:dyDescent="0.25">
      <c r="A61" s="70">
        <v>56</v>
      </c>
      <c r="B61" s="15"/>
      <c r="C61" s="6" t="s">
        <v>12</v>
      </c>
      <c r="D61" s="16" t="s">
        <v>16</v>
      </c>
      <c r="E61" s="83">
        <v>1976</v>
      </c>
      <c r="F61" s="17">
        <v>16</v>
      </c>
      <c r="G61" s="18">
        <v>15.3</v>
      </c>
      <c r="H61" s="18">
        <f>SUM(F61-G61)</f>
        <v>0.69999999999999929</v>
      </c>
      <c r="I61" s="18">
        <v>10.7</v>
      </c>
      <c r="J61" s="18">
        <f t="shared" si="34"/>
        <v>4.6000000000000014</v>
      </c>
      <c r="K61" s="18">
        <v>4.8</v>
      </c>
      <c r="L61" s="18">
        <f t="shared" si="35"/>
        <v>5.8999999999999995</v>
      </c>
      <c r="M61" s="18">
        <f>SUM(F61-K61)</f>
        <v>11.2</v>
      </c>
      <c r="N61" s="66">
        <f t="shared" si="36"/>
        <v>8.7499999999999911E-2</v>
      </c>
      <c r="O61" s="66">
        <f t="shared" si="37"/>
        <v>0.17692307692307699</v>
      </c>
      <c r="P61" s="66">
        <f t="shared" si="38"/>
        <v>0.45384615384615379</v>
      </c>
      <c r="Q61" s="66">
        <f>M61/47</f>
        <v>0.23829787234042552</v>
      </c>
      <c r="R61" s="17">
        <v>19.8</v>
      </c>
      <c r="S61" s="17">
        <v>33</v>
      </c>
      <c r="T61" s="17"/>
      <c r="U61" s="22">
        <v>3</v>
      </c>
      <c r="V61" s="22">
        <v>1</v>
      </c>
      <c r="W61" s="22">
        <v>2</v>
      </c>
      <c r="X61" s="20">
        <v>15</v>
      </c>
      <c r="Y61" s="18">
        <v>20</v>
      </c>
      <c r="Z61" s="18">
        <f>SUM(Y61-X61)</f>
        <v>5</v>
      </c>
      <c r="AA61" s="20" t="s">
        <v>18</v>
      </c>
      <c r="AB61" s="20" t="s">
        <v>21</v>
      </c>
      <c r="AC61" s="20" t="s">
        <v>25</v>
      </c>
      <c r="AD61" s="20" t="s">
        <v>18</v>
      </c>
      <c r="AE61" s="20" t="s">
        <v>19</v>
      </c>
      <c r="AF61" s="20" t="s">
        <v>18</v>
      </c>
      <c r="AG61" s="20" t="s">
        <v>18</v>
      </c>
      <c r="AH61" s="20" t="s">
        <v>18</v>
      </c>
      <c r="AI61" s="20"/>
      <c r="AJ61" s="18">
        <v>3</v>
      </c>
      <c r="AK61" s="57">
        <v>3</v>
      </c>
      <c r="AL61" s="6"/>
    </row>
    <row r="62" spans="1:45" x14ac:dyDescent="0.25">
      <c r="A62" s="70">
        <v>57</v>
      </c>
      <c r="B62" s="15"/>
      <c r="C62" s="42" t="s">
        <v>13</v>
      </c>
      <c r="D62" s="42"/>
      <c r="E62" s="47"/>
      <c r="F62" s="43"/>
      <c r="G62" s="44">
        <v>20</v>
      </c>
      <c r="H62" s="44"/>
      <c r="I62" s="44">
        <v>12.2</v>
      </c>
      <c r="J62" s="44">
        <f t="shared" si="34"/>
        <v>7.8000000000000007</v>
      </c>
      <c r="K62" s="44">
        <v>4.8</v>
      </c>
      <c r="L62" s="44">
        <f t="shared" si="35"/>
        <v>7.3999999999999995</v>
      </c>
      <c r="M62" s="44"/>
      <c r="N62" s="34"/>
      <c r="O62" s="89">
        <f t="shared" si="37"/>
        <v>0.30000000000000004</v>
      </c>
      <c r="P62" s="89">
        <f t="shared" si="38"/>
        <v>0.56923076923076921</v>
      </c>
      <c r="Q62" s="34"/>
      <c r="R62" s="43"/>
      <c r="S62" s="43"/>
      <c r="T62" s="43"/>
      <c r="U62" s="45"/>
      <c r="V62" s="46"/>
      <c r="W62" s="45"/>
      <c r="X62" s="47"/>
      <c r="Y62" s="44"/>
      <c r="Z62" s="35"/>
      <c r="AA62" s="47"/>
      <c r="AB62" s="47"/>
      <c r="AC62" s="47"/>
      <c r="AD62" s="47"/>
      <c r="AE62" s="47"/>
      <c r="AF62" s="47"/>
      <c r="AG62" s="47"/>
      <c r="AH62" s="47"/>
      <c r="AI62" s="47"/>
      <c r="AJ62" s="44">
        <v>3</v>
      </c>
      <c r="AK62" s="58"/>
      <c r="AL62" s="42" t="s">
        <v>153</v>
      </c>
    </row>
    <row r="63" spans="1:45" x14ac:dyDescent="0.25">
      <c r="A63" s="70">
        <v>58</v>
      </c>
      <c r="B63" s="23"/>
      <c r="C63" s="29" t="s">
        <v>12</v>
      </c>
      <c r="D63" s="32" t="s">
        <v>16</v>
      </c>
      <c r="E63" s="83">
        <v>1976</v>
      </c>
      <c r="F63" s="17">
        <v>20.6</v>
      </c>
      <c r="G63" s="18">
        <v>19.899999999999999</v>
      </c>
      <c r="H63" s="18">
        <f t="shared" ref="H63:H75" si="39">SUM(F63-G63)</f>
        <v>0.70000000000000284</v>
      </c>
      <c r="I63" s="18">
        <v>13</v>
      </c>
      <c r="J63" s="18">
        <f t="shared" ref="J63:J65" si="40">SUM(G63-I63)</f>
        <v>6.8999999999999986</v>
      </c>
      <c r="K63" s="25">
        <v>4.8</v>
      </c>
      <c r="L63" s="18">
        <f t="shared" ref="L63:L65" si="41">SUM(I63-K63)</f>
        <v>8.1999999999999993</v>
      </c>
      <c r="M63" s="25">
        <f>SUM(F63-K63)</f>
        <v>15.8</v>
      </c>
      <c r="N63" s="66">
        <f t="shared" ref="N63:N75" si="42">H63/8</f>
        <v>8.7500000000000355E-2</v>
      </c>
      <c r="O63" s="66">
        <f t="shared" ref="O63:O65" si="43">SUM(J63)/26</f>
        <v>0.26538461538461533</v>
      </c>
      <c r="P63" s="66">
        <f t="shared" ref="P63:P65" si="44">SUM(L63)/13</f>
        <v>0.63076923076923075</v>
      </c>
      <c r="Q63" s="19">
        <f>M63/47</f>
        <v>0.33617021276595749</v>
      </c>
      <c r="R63" s="17">
        <v>25.7</v>
      </c>
      <c r="S63" s="17">
        <v>30</v>
      </c>
      <c r="T63" s="17"/>
      <c r="U63" s="22">
        <v>1</v>
      </c>
      <c r="V63" s="22">
        <v>1</v>
      </c>
      <c r="W63" s="22">
        <v>2</v>
      </c>
      <c r="X63" s="20">
        <v>14.5</v>
      </c>
      <c r="Y63" s="18">
        <v>20</v>
      </c>
      <c r="Z63" s="25">
        <f t="shared" ref="Z63:Z75" si="45">SUM(Y63-X63)</f>
        <v>5.5</v>
      </c>
      <c r="AA63" s="20" t="s">
        <v>18</v>
      </c>
      <c r="AB63" s="20" t="s">
        <v>24</v>
      </c>
      <c r="AC63" s="20" t="s">
        <v>18</v>
      </c>
      <c r="AD63" s="20" t="s">
        <v>18</v>
      </c>
      <c r="AE63" s="20" t="s">
        <v>19</v>
      </c>
      <c r="AF63" s="20" t="s">
        <v>19</v>
      </c>
      <c r="AG63" s="20" t="s">
        <v>18</v>
      </c>
      <c r="AH63" s="20" t="s">
        <v>18</v>
      </c>
      <c r="AI63" s="20"/>
      <c r="AJ63" s="18">
        <v>1</v>
      </c>
      <c r="AK63" s="55">
        <v>1</v>
      </c>
      <c r="AL63" s="6" t="s">
        <v>80</v>
      </c>
    </row>
    <row r="64" spans="1:45" x14ac:dyDescent="0.25">
      <c r="A64" s="70">
        <v>59</v>
      </c>
      <c r="B64" s="23"/>
      <c r="C64" s="29" t="s">
        <v>12</v>
      </c>
      <c r="D64" s="32" t="s">
        <v>16</v>
      </c>
      <c r="E64" s="83">
        <v>1976</v>
      </c>
      <c r="F64" s="17">
        <v>18.899999999999999</v>
      </c>
      <c r="G64" s="18">
        <v>18.2</v>
      </c>
      <c r="H64" s="18">
        <f t="shared" si="39"/>
        <v>0.69999999999999929</v>
      </c>
      <c r="I64" s="18">
        <v>13.7</v>
      </c>
      <c r="J64" s="18">
        <f t="shared" si="40"/>
        <v>4.5</v>
      </c>
      <c r="K64" s="25">
        <v>4.8</v>
      </c>
      <c r="L64" s="18">
        <f t="shared" si="41"/>
        <v>8.8999999999999986</v>
      </c>
      <c r="M64" s="25">
        <f>SUM(F64-K64)</f>
        <v>14.099999999999998</v>
      </c>
      <c r="N64" s="66">
        <f t="shared" si="42"/>
        <v>8.7499999999999911E-2</v>
      </c>
      <c r="O64" s="66">
        <f t="shared" si="43"/>
        <v>0.17307692307692307</v>
      </c>
      <c r="P64" s="66">
        <f t="shared" si="44"/>
        <v>0.68461538461538451</v>
      </c>
      <c r="Q64" s="19">
        <f>M64/47</f>
        <v>0.29999999999999993</v>
      </c>
      <c r="R64" s="17">
        <v>21.9</v>
      </c>
      <c r="S64" s="17">
        <v>24</v>
      </c>
      <c r="T64" s="17"/>
      <c r="U64" s="22">
        <v>4</v>
      </c>
      <c r="V64" s="22">
        <v>3</v>
      </c>
      <c r="W64" s="22">
        <v>1</v>
      </c>
      <c r="X64" s="20">
        <v>15</v>
      </c>
      <c r="Y64" s="18">
        <v>19</v>
      </c>
      <c r="Z64" s="25">
        <f t="shared" si="45"/>
        <v>4</v>
      </c>
      <c r="AA64" s="20" t="s">
        <v>18</v>
      </c>
      <c r="AB64" s="20"/>
      <c r="AC64" s="20"/>
      <c r="AD64" s="20" t="s">
        <v>18</v>
      </c>
      <c r="AE64" s="20" t="s">
        <v>18</v>
      </c>
      <c r="AF64" s="20" t="s">
        <v>18</v>
      </c>
      <c r="AG64" s="20" t="s">
        <v>18</v>
      </c>
      <c r="AH64" s="40" t="s">
        <v>19</v>
      </c>
      <c r="AI64" s="20"/>
      <c r="AJ64" s="18">
        <v>4</v>
      </c>
      <c r="AK64" s="57">
        <v>3</v>
      </c>
      <c r="AL64" s="6" t="s">
        <v>145</v>
      </c>
    </row>
    <row r="65" spans="1:44" x14ac:dyDescent="0.25">
      <c r="A65" s="70">
        <v>60</v>
      </c>
      <c r="B65" s="15"/>
      <c r="C65" s="6" t="s">
        <v>12</v>
      </c>
      <c r="D65" s="16" t="s">
        <v>16</v>
      </c>
      <c r="E65" s="83">
        <v>1976</v>
      </c>
      <c r="F65" s="17">
        <v>29</v>
      </c>
      <c r="G65" s="18">
        <v>27.6</v>
      </c>
      <c r="H65" s="18">
        <f t="shared" si="39"/>
        <v>1.3999999999999986</v>
      </c>
      <c r="I65" s="18">
        <v>15.2</v>
      </c>
      <c r="J65" s="18">
        <f t="shared" si="40"/>
        <v>12.400000000000002</v>
      </c>
      <c r="K65" s="18">
        <v>4.8</v>
      </c>
      <c r="L65" s="18">
        <f t="shared" si="41"/>
        <v>10.399999999999999</v>
      </c>
      <c r="M65" s="25">
        <f>SUM(F65-K65)</f>
        <v>24.2</v>
      </c>
      <c r="N65" s="66">
        <f t="shared" si="42"/>
        <v>0.17499999999999982</v>
      </c>
      <c r="O65" s="66">
        <f t="shared" si="43"/>
        <v>0.47692307692307701</v>
      </c>
      <c r="P65" s="66">
        <f t="shared" si="44"/>
        <v>0.79999999999999993</v>
      </c>
      <c r="Q65" s="19">
        <f>M65/47</f>
        <v>0.51489361702127656</v>
      </c>
      <c r="R65" s="17">
        <v>43.4</v>
      </c>
      <c r="S65" s="17">
        <v>51</v>
      </c>
      <c r="T65" s="17"/>
      <c r="U65" s="22">
        <v>2</v>
      </c>
      <c r="V65" s="22">
        <v>1</v>
      </c>
      <c r="W65" s="22">
        <v>3</v>
      </c>
      <c r="X65" s="20">
        <v>9</v>
      </c>
      <c r="Y65" s="18">
        <v>13</v>
      </c>
      <c r="Z65" s="18">
        <f t="shared" si="45"/>
        <v>4</v>
      </c>
      <c r="AA65" s="20" t="s">
        <v>19</v>
      </c>
      <c r="AB65" s="20" t="s">
        <v>24</v>
      </c>
      <c r="AC65" s="20" t="s">
        <v>26</v>
      </c>
      <c r="AD65" s="20" t="s">
        <v>18</v>
      </c>
      <c r="AE65" s="20" t="s">
        <v>19</v>
      </c>
      <c r="AF65" s="20" t="s">
        <v>18</v>
      </c>
      <c r="AG65" s="20" t="s">
        <v>18</v>
      </c>
      <c r="AH65" s="20" t="s">
        <v>18</v>
      </c>
      <c r="AI65" s="20"/>
      <c r="AJ65" s="18">
        <v>3</v>
      </c>
      <c r="AK65" s="54">
        <v>2</v>
      </c>
      <c r="AL65" s="6" t="s">
        <v>44</v>
      </c>
    </row>
    <row r="66" spans="1:44" x14ac:dyDescent="0.25">
      <c r="A66" s="70">
        <v>61</v>
      </c>
      <c r="B66" s="23"/>
      <c r="C66" s="29" t="s">
        <v>12</v>
      </c>
      <c r="D66" s="32" t="s">
        <v>16</v>
      </c>
      <c r="E66" s="90">
        <v>1980</v>
      </c>
      <c r="F66" s="17">
        <v>23.5</v>
      </c>
      <c r="G66" s="18">
        <v>22</v>
      </c>
      <c r="H66" s="18">
        <f t="shared" si="39"/>
        <v>1.5</v>
      </c>
      <c r="I66" s="18" t="s">
        <v>17</v>
      </c>
      <c r="J66" s="18" t="s">
        <v>17</v>
      </c>
      <c r="K66" s="18">
        <v>4.8</v>
      </c>
      <c r="L66" s="25" t="s">
        <v>17</v>
      </c>
      <c r="M66" s="25" t="s">
        <v>17</v>
      </c>
      <c r="N66" s="66">
        <f t="shared" si="42"/>
        <v>0.1875</v>
      </c>
      <c r="O66" s="18" t="s">
        <v>17</v>
      </c>
      <c r="P66" s="18" t="s">
        <v>17</v>
      </c>
      <c r="Q66" s="18" t="s">
        <v>17</v>
      </c>
      <c r="R66" s="17">
        <v>35.4</v>
      </c>
      <c r="S66" s="17">
        <v>31</v>
      </c>
      <c r="T66" s="73">
        <f>(AN66+AP66)</f>
        <v>68.625</v>
      </c>
      <c r="U66" s="20">
        <v>1</v>
      </c>
      <c r="V66" s="20">
        <v>1</v>
      </c>
      <c r="W66" s="20">
        <v>1</v>
      </c>
      <c r="X66" s="20">
        <v>7.5</v>
      </c>
      <c r="Y66" s="18">
        <v>9</v>
      </c>
      <c r="Z66" s="25">
        <f t="shared" si="45"/>
        <v>1.5</v>
      </c>
      <c r="AA66" s="17" t="s">
        <v>19</v>
      </c>
      <c r="AB66" s="17"/>
      <c r="AC66" s="17"/>
      <c r="AD66" s="17" t="s">
        <v>18</v>
      </c>
      <c r="AE66" s="17" t="s">
        <v>18</v>
      </c>
      <c r="AF66" s="17" t="s">
        <v>19</v>
      </c>
      <c r="AG66" s="17" t="s">
        <v>18</v>
      </c>
      <c r="AH66" s="17" t="s">
        <v>18</v>
      </c>
      <c r="AI66" s="17"/>
      <c r="AJ66" s="18">
        <v>3</v>
      </c>
      <c r="AK66" s="64">
        <v>1</v>
      </c>
      <c r="AL66" s="6" t="s">
        <v>78</v>
      </c>
      <c r="AN66" s="75">
        <v>68</v>
      </c>
      <c r="AO66" s="75">
        <v>7.5</v>
      </c>
      <c r="AP66" s="75">
        <v>0.625</v>
      </c>
    </row>
    <row r="67" spans="1:44" x14ac:dyDescent="0.25">
      <c r="A67" s="70">
        <v>62</v>
      </c>
      <c r="B67" s="23"/>
      <c r="C67" s="29" t="s">
        <v>12</v>
      </c>
      <c r="D67" s="32" t="s">
        <v>16</v>
      </c>
      <c r="E67" s="90">
        <v>1980</v>
      </c>
      <c r="F67" s="17">
        <v>27.5</v>
      </c>
      <c r="G67" s="18">
        <v>24.5</v>
      </c>
      <c r="H67" s="18">
        <f t="shared" si="39"/>
        <v>3</v>
      </c>
      <c r="I67" s="18" t="s">
        <v>17</v>
      </c>
      <c r="J67" s="18" t="s">
        <v>17</v>
      </c>
      <c r="K67" s="18">
        <v>4.8</v>
      </c>
      <c r="L67" s="25" t="s">
        <v>17</v>
      </c>
      <c r="M67" s="25" t="s">
        <v>17</v>
      </c>
      <c r="N67" s="66">
        <f t="shared" si="42"/>
        <v>0.375</v>
      </c>
      <c r="O67" s="18" t="s">
        <v>17</v>
      </c>
      <c r="P67" s="18" t="s">
        <v>17</v>
      </c>
      <c r="Q67" s="18" t="s">
        <v>17</v>
      </c>
      <c r="R67" s="17">
        <v>38.799999999999997</v>
      </c>
      <c r="S67" s="17">
        <v>36</v>
      </c>
      <c r="T67" s="17"/>
      <c r="U67" s="20">
        <v>1</v>
      </c>
      <c r="V67" s="20">
        <v>2</v>
      </c>
      <c r="W67" s="20">
        <v>2</v>
      </c>
      <c r="X67" s="20">
        <v>3</v>
      </c>
      <c r="Y67" s="18">
        <v>11</v>
      </c>
      <c r="Z67" s="25">
        <f t="shared" si="45"/>
        <v>8</v>
      </c>
      <c r="AA67" s="17" t="s">
        <v>19</v>
      </c>
      <c r="AB67" s="17" t="s">
        <v>21</v>
      </c>
      <c r="AC67" s="17" t="s">
        <v>22</v>
      </c>
      <c r="AD67" s="17" t="s">
        <v>18</v>
      </c>
      <c r="AE67" s="17" t="s">
        <v>18</v>
      </c>
      <c r="AF67" s="17" t="s">
        <v>19</v>
      </c>
      <c r="AG67" s="17" t="s">
        <v>18</v>
      </c>
      <c r="AH67" s="17" t="s">
        <v>18</v>
      </c>
      <c r="AI67" s="17"/>
      <c r="AJ67" s="18">
        <v>2</v>
      </c>
      <c r="AK67" s="64">
        <v>1</v>
      </c>
      <c r="AL67" s="6" t="s">
        <v>92</v>
      </c>
    </row>
    <row r="68" spans="1:44" ht="15.75" thickBot="1" x14ac:dyDescent="0.3">
      <c r="A68" s="70">
        <v>63</v>
      </c>
      <c r="B68" s="23"/>
      <c r="C68" s="29" t="s">
        <v>12</v>
      </c>
      <c r="D68" s="32" t="s">
        <v>16</v>
      </c>
      <c r="E68" s="90">
        <v>1980</v>
      </c>
      <c r="F68" s="17">
        <v>25.1</v>
      </c>
      <c r="G68" s="18">
        <v>24.4</v>
      </c>
      <c r="H68" s="18">
        <f t="shared" si="39"/>
        <v>0.70000000000000284</v>
      </c>
      <c r="I68" s="18" t="s">
        <v>17</v>
      </c>
      <c r="J68" s="18" t="s">
        <v>17</v>
      </c>
      <c r="K68" s="18">
        <v>4.8</v>
      </c>
      <c r="L68" s="25" t="s">
        <v>17</v>
      </c>
      <c r="M68" s="25" t="s">
        <v>17</v>
      </c>
      <c r="N68" s="66">
        <f t="shared" si="42"/>
        <v>8.7500000000000355E-2</v>
      </c>
      <c r="O68" s="18" t="s">
        <v>17</v>
      </c>
      <c r="P68" s="18" t="s">
        <v>17</v>
      </c>
      <c r="Q68" s="18" t="s">
        <v>17</v>
      </c>
      <c r="R68" s="17">
        <v>33.9</v>
      </c>
      <c r="S68" s="17">
        <v>45</v>
      </c>
      <c r="T68" s="17"/>
      <c r="U68" s="20">
        <v>1</v>
      </c>
      <c r="V68" s="20">
        <v>1</v>
      </c>
      <c r="W68" s="20">
        <v>1</v>
      </c>
      <c r="X68" s="20">
        <v>5</v>
      </c>
      <c r="Y68" s="18">
        <v>12</v>
      </c>
      <c r="Z68" s="25">
        <f t="shared" si="45"/>
        <v>7</v>
      </c>
      <c r="AA68" s="17" t="s">
        <v>19</v>
      </c>
      <c r="AB68" s="17" t="s">
        <v>21</v>
      </c>
      <c r="AC68" s="17" t="s">
        <v>22</v>
      </c>
      <c r="AD68" s="17" t="s">
        <v>18</v>
      </c>
      <c r="AE68" s="17" t="s">
        <v>19</v>
      </c>
      <c r="AF68" s="17" t="s">
        <v>18</v>
      </c>
      <c r="AG68" s="17" t="s">
        <v>18</v>
      </c>
      <c r="AH68" s="17" t="s">
        <v>18</v>
      </c>
      <c r="AI68" s="17"/>
      <c r="AJ68" s="18">
        <v>2</v>
      </c>
      <c r="AK68" s="65">
        <v>2</v>
      </c>
      <c r="AL68" s="6" t="s">
        <v>101</v>
      </c>
    </row>
    <row r="69" spans="1:44" ht="15.75" thickBot="1" x14ac:dyDescent="0.3">
      <c r="A69" s="77">
        <v>64</v>
      </c>
      <c r="B69" s="15"/>
      <c r="C69" s="6" t="s">
        <v>12</v>
      </c>
      <c r="D69" s="16" t="s">
        <v>16</v>
      </c>
      <c r="E69" s="90">
        <v>1980</v>
      </c>
      <c r="F69" s="17">
        <v>32.5</v>
      </c>
      <c r="G69" s="18">
        <v>30</v>
      </c>
      <c r="H69" s="18">
        <f t="shared" si="39"/>
        <v>2.5</v>
      </c>
      <c r="I69" s="18" t="s">
        <v>17</v>
      </c>
      <c r="J69" s="18" t="s">
        <v>17</v>
      </c>
      <c r="K69" s="18">
        <v>4.8</v>
      </c>
      <c r="L69" s="25" t="s">
        <v>17</v>
      </c>
      <c r="M69" s="25" t="s">
        <v>17</v>
      </c>
      <c r="N69" s="66">
        <f t="shared" si="42"/>
        <v>0.3125</v>
      </c>
      <c r="O69" s="18" t="s">
        <v>17</v>
      </c>
      <c r="P69" s="18" t="s">
        <v>17</v>
      </c>
      <c r="Q69" s="18" t="s">
        <v>17</v>
      </c>
      <c r="R69" s="17">
        <v>48.5</v>
      </c>
      <c r="S69" s="17">
        <v>42</v>
      </c>
      <c r="T69" s="17"/>
      <c r="U69" s="20">
        <v>1</v>
      </c>
      <c r="V69" s="20">
        <v>1</v>
      </c>
      <c r="W69" s="20">
        <v>4</v>
      </c>
      <c r="X69" s="20">
        <v>6.5</v>
      </c>
      <c r="Y69" s="18">
        <v>10</v>
      </c>
      <c r="Z69" s="18">
        <f t="shared" si="45"/>
        <v>3.5</v>
      </c>
      <c r="AA69" s="17" t="s">
        <v>19</v>
      </c>
      <c r="AB69" s="17"/>
      <c r="AC69" s="17"/>
      <c r="AD69" s="17" t="s">
        <v>19</v>
      </c>
      <c r="AE69" s="17" t="s">
        <v>19</v>
      </c>
      <c r="AF69" s="17" t="s">
        <v>18</v>
      </c>
      <c r="AG69" s="17" t="s">
        <v>18</v>
      </c>
      <c r="AH69" s="17" t="s">
        <v>18</v>
      </c>
      <c r="AI69" s="17"/>
      <c r="AJ69" s="18">
        <v>2</v>
      </c>
      <c r="AK69" s="64">
        <v>1</v>
      </c>
      <c r="AL69" s="6" t="s">
        <v>93</v>
      </c>
      <c r="AQ69" s="80">
        <f>SUM(Q69:Q73)/5</f>
        <v>0</v>
      </c>
      <c r="AR69" t="s">
        <v>135</v>
      </c>
    </row>
    <row r="70" spans="1:44" x14ac:dyDescent="0.25">
      <c r="A70" s="77">
        <v>65</v>
      </c>
      <c r="B70" s="23"/>
      <c r="C70" s="29" t="s">
        <v>12</v>
      </c>
      <c r="D70" s="32" t="s">
        <v>16</v>
      </c>
      <c r="E70" s="90">
        <v>1980</v>
      </c>
      <c r="F70" s="17">
        <v>28.8</v>
      </c>
      <c r="G70" s="18">
        <v>26.7</v>
      </c>
      <c r="H70" s="18">
        <f t="shared" si="39"/>
        <v>2.1000000000000014</v>
      </c>
      <c r="I70" s="18" t="s">
        <v>17</v>
      </c>
      <c r="J70" s="18" t="s">
        <v>17</v>
      </c>
      <c r="K70" s="18">
        <v>4.8</v>
      </c>
      <c r="L70" s="25" t="s">
        <v>17</v>
      </c>
      <c r="M70" s="25" t="s">
        <v>17</v>
      </c>
      <c r="N70" s="66">
        <f t="shared" si="42"/>
        <v>0.26250000000000018</v>
      </c>
      <c r="O70" s="18" t="s">
        <v>17</v>
      </c>
      <c r="P70" s="18" t="s">
        <v>17</v>
      </c>
      <c r="Q70" s="18" t="s">
        <v>17</v>
      </c>
      <c r="R70" s="17">
        <v>43.6</v>
      </c>
      <c r="S70" s="17">
        <v>36</v>
      </c>
      <c r="T70" s="17"/>
      <c r="U70" s="20">
        <v>1</v>
      </c>
      <c r="V70" s="20">
        <v>1</v>
      </c>
      <c r="W70" s="20">
        <v>4</v>
      </c>
      <c r="X70" s="20">
        <v>0</v>
      </c>
      <c r="Y70" s="18">
        <v>10</v>
      </c>
      <c r="Z70" s="25">
        <f t="shared" si="45"/>
        <v>10</v>
      </c>
      <c r="AA70" s="17" t="s">
        <v>19</v>
      </c>
      <c r="AB70" s="17" t="s">
        <v>91</v>
      </c>
      <c r="AC70" s="17" t="s">
        <v>26</v>
      </c>
      <c r="AD70" s="17" t="s">
        <v>19</v>
      </c>
      <c r="AE70" s="17" t="s">
        <v>19</v>
      </c>
      <c r="AF70" s="17" t="s">
        <v>18</v>
      </c>
      <c r="AG70" s="17" t="s">
        <v>18</v>
      </c>
      <c r="AH70" s="17" t="s">
        <v>18</v>
      </c>
      <c r="AI70" s="17"/>
      <c r="AJ70" s="18">
        <v>1</v>
      </c>
      <c r="AK70" s="64">
        <v>1</v>
      </c>
      <c r="AL70" s="6" t="s">
        <v>94</v>
      </c>
    </row>
    <row r="71" spans="1:44" x14ac:dyDescent="0.25">
      <c r="A71" s="77">
        <v>66</v>
      </c>
      <c r="B71" s="23"/>
      <c r="C71" s="29" t="s">
        <v>12</v>
      </c>
      <c r="D71" s="32" t="s">
        <v>16</v>
      </c>
      <c r="E71" s="90">
        <v>1980</v>
      </c>
      <c r="F71" s="17">
        <v>16.600000000000001</v>
      </c>
      <c r="G71" s="18">
        <v>16.100000000000001</v>
      </c>
      <c r="H71" s="18">
        <f t="shared" si="39"/>
        <v>0.5</v>
      </c>
      <c r="I71" s="18" t="s">
        <v>17</v>
      </c>
      <c r="J71" s="18" t="s">
        <v>17</v>
      </c>
      <c r="K71" s="18">
        <v>4.8</v>
      </c>
      <c r="L71" s="25" t="s">
        <v>17</v>
      </c>
      <c r="M71" s="25" t="s">
        <v>17</v>
      </c>
      <c r="N71" s="66">
        <f t="shared" si="42"/>
        <v>6.25E-2</v>
      </c>
      <c r="O71" s="18" t="s">
        <v>17</v>
      </c>
      <c r="P71" s="18" t="s">
        <v>17</v>
      </c>
      <c r="Q71" s="18" t="s">
        <v>17</v>
      </c>
      <c r="R71" s="17">
        <v>22.4</v>
      </c>
      <c r="S71" s="17">
        <v>24</v>
      </c>
      <c r="T71" s="17"/>
      <c r="U71" s="20">
        <v>1</v>
      </c>
      <c r="V71" s="20">
        <v>1</v>
      </c>
      <c r="W71" s="20">
        <v>4</v>
      </c>
      <c r="X71" s="20">
        <v>9</v>
      </c>
      <c r="Y71" s="18">
        <v>12</v>
      </c>
      <c r="Z71" s="25">
        <f t="shared" si="45"/>
        <v>3</v>
      </c>
      <c r="AA71" s="17" t="s">
        <v>18</v>
      </c>
      <c r="AB71" s="17" t="s">
        <v>21</v>
      </c>
      <c r="AC71" s="17" t="s">
        <v>18</v>
      </c>
      <c r="AD71" s="17" t="s">
        <v>18</v>
      </c>
      <c r="AE71" s="17" t="s">
        <v>18</v>
      </c>
      <c r="AF71" s="17" t="s">
        <v>18</v>
      </c>
      <c r="AG71" s="17" t="s">
        <v>18</v>
      </c>
      <c r="AH71" s="17" t="s">
        <v>18</v>
      </c>
      <c r="AI71" s="17"/>
      <c r="AJ71" s="18">
        <v>1</v>
      </c>
      <c r="AK71" s="64">
        <v>1</v>
      </c>
      <c r="AL71" s="6" t="s">
        <v>95</v>
      </c>
    </row>
    <row r="72" spans="1:44" x14ac:dyDescent="0.25">
      <c r="A72" s="77">
        <v>67</v>
      </c>
      <c r="B72" s="23"/>
      <c r="C72" s="29" t="s">
        <v>12</v>
      </c>
      <c r="D72" s="32" t="s">
        <v>16</v>
      </c>
      <c r="E72" s="90">
        <v>1980</v>
      </c>
      <c r="F72" s="17">
        <v>26</v>
      </c>
      <c r="G72" s="18">
        <v>23.9</v>
      </c>
      <c r="H72" s="18">
        <f t="shared" si="39"/>
        <v>2.1000000000000014</v>
      </c>
      <c r="I72" s="18" t="s">
        <v>17</v>
      </c>
      <c r="J72" s="18" t="s">
        <v>17</v>
      </c>
      <c r="K72" s="18">
        <v>4.8</v>
      </c>
      <c r="L72" s="25" t="s">
        <v>17</v>
      </c>
      <c r="M72" s="25" t="s">
        <v>17</v>
      </c>
      <c r="N72" s="66">
        <f t="shared" si="42"/>
        <v>0.26250000000000018</v>
      </c>
      <c r="O72" s="18" t="s">
        <v>17</v>
      </c>
      <c r="P72" s="18" t="s">
        <v>17</v>
      </c>
      <c r="Q72" s="18" t="s">
        <v>17</v>
      </c>
      <c r="R72" s="17">
        <v>30</v>
      </c>
      <c r="S72" s="17">
        <v>36</v>
      </c>
      <c r="T72" s="17"/>
      <c r="U72" s="20">
        <v>2</v>
      </c>
      <c r="V72" s="20">
        <v>3</v>
      </c>
      <c r="W72" s="20">
        <v>2</v>
      </c>
      <c r="X72" s="20">
        <v>5</v>
      </c>
      <c r="Y72" s="18">
        <v>11</v>
      </c>
      <c r="Z72" s="25">
        <f t="shared" si="45"/>
        <v>6</v>
      </c>
      <c r="AA72" s="17" t="s">
        <v>19</v>
      </c>
      <c r="AB72" s="17"/>
      <c r="AC72" s="17"/>
      <c r="AD72" s="17" t="s">
        <v>18</v>
      </c>
      <c r="AE72" s="17" t="s">
        <v>19</v>
      </c>
      <c r="AF72" s="17" t="s">
        <v>18</v>
      </c>
      <c r="AG72" s="17" t="s">
        <v>18</v>
      </c>
      <c r="AH72" s="40" t="s">
        <v>19</v>
      </c>
      <c r="AI72" s="17"/>
      <c r="AJ72" s="18">
        <v>1</v>
      </c>
      <c r="AK72" s="65">
        <v>2</v>
      </c>
      <c r="AL72" s="6" t="s">
        <v>96</v>
      </c>
    </row>
    <row r="73" spans="1:44" x14ac:dyDescent="0.25">
      <c r="A73" s="77">
        <v>68</v>
      </c>
      <c r="B73" s="15"/>
      <c r="C73" s="6" t="s">
        <v>12</v>
      </c>
      <c r="D73" s="16" t="s">
        <v>16</v>
      </c>
      <c r="E73" s="90">
        <v>1980</v>
      </c>
      <c r="F73" s="17">
        <v>28.4</v>
      </c>
      <c r="G73" s="18">
        <v>26.5</v>
      </c>
      <c r="H73" s="18">
        <f t="shared" si="39"/>
        <v>1.8999999999999986</v>
      </c>
      <c r="I73" s="18" t="s">
        <v>17</v>
      </c>
      <c r="J73" s="18" t="s">
        <v>17</v>
      </c>
      <c r="K73" s="18">
        <v>4.8</v>
      </c>
      <c r="L73" s="18" t="s">
        <v>17</v>
      </c>
      <c r="M73" s="18" t="s">
        <v>17</v>
      </c>
      <c r="N73" s="66">
        <f t="shared" si="42"/>
        <v>0.23749999999999982</v>
      </c>
      <c r="O73" s="18" t="s">
        <v>17</v>
      </c>
      <c r="P73" s="18" t="s">
        <v>17</v>
      </c>
      <c r="Q73" s="18" t="s">
        <v>17</v>
      </c>
      <c r="R73" s="17">
        <v>47.3</v>
      </c>
      <c r="S73" s="17">
        <v>54</v>
      </c>
      <c r="T73" s="17"/>
      <c r="U73" s="20">
        <v>1</v>
      </c>
      <c r="V73" s="20">
        <v>1</v>
      </c>
      <c r="W73" s="20">
        <v>1</v>
      </c>
      <c r="X73" s="20">
        <v>4</v>
      </c>
      <c r="Y73" s="18">
        <v>8</v>
      </c>
      <c r="Z73" s="18">
        <f t="shared" si="45"/>
        <v>4</v>
      </c>
      <c r="AA73" s="17" t="s">
        <v>19</v>
      </c>
      <c r="AB73" s="17"/>
      <c r="AC73" s="17"/>
      <c r="AD73" s="17" t="s">
        <v>19</v>
      </c>
      <c r="AE73" s="17" t="s">
        <v>19</v>
      </c>
      <c r="AF73" s="17" t="s">
        <v>18</v>
      </c>
      <c r="AG73" s="17" t="s">
        <v>18</v>
      </c>
      <c r="AH73" s="17" t="s">
        <v>18</v>
      </c>
      <c r="AI73" s="17"/>
      <c r="AJ73" s="18">
        <v>1</v>
      </c>
      <c r="AK73" s="64">
        <v>1</v>
      </c>
      <c r="AL73" s="6" t="s">
        <v>98</v>
      </c>
    </row>
    <row r="74" spans="1:44" x14ac:dyDescent="0.25">
      <c r="A74" s="70">
        <v>69</v>
      </c>
      <c r="B74" s="15"/>
      <c r="C74" s="6" t="s">
        <v>12</v>
      </c>
      <c r="D74" s="16" t="s">
        <v>16</v>
      </c>
      <c r="E74" s="90">
        <v>1980</v>
      </c>
      <c r="F74" s="17">
        <v>20.6</v>
      </c>
      <c r="G74" s="18">
        <v>19.3</v>
      </c>
      <c r="H74" s="18">
        <f t="shared" si="39"/>
        <v>1.3000000000000007</v>
      </c>
      <c r="I74" s="18" t="s">
        <v>17</v>
      </c>
      <c r="J74" s="18" t="s">
        <v>17</v>
      </c>
      <c r="K74" s="18">
        <v>4.8</v>
      </c>
      <c r="L74" s="18" t="s">
        <v>17</v>
      </c>
      <c r="M74" s="18" t="s">
        <v>17</v>
      </c>
      <c r="N74" s="66">
        <f t="shared" si="42"/>
        <v>0.16250000000000009</v>
      </c>
      <c r="O74" s="18" t="s">
        <v>17</v>
      </c>
      <c r="P74" s="18" t="s">
        <v>17</v>
      </c>
      <c r="Q74" s="18" t="s">
        <v>17</v>
      </c>
      <c r="R74" s="17">
        <v>26</v>
      </c>
      <c r="S74" s="17">
        <v>45</v>
      </c>
      <c r="T74" s="17"/>
      <c r="U74" s="20">
        <v>1</v>
      </c>
      <c r="V74" s="20">
        <v>1</v>
      </c>
      <c r="W74" s="20">
        <v>2</v>
      </c>
      <c r="X74" s="20">
        <v>8</v>
      </c>
      <c r="Y74" s="18">
        <v>9</v>
      </c>
      <c r="Z74" s="18">
        <f t="shared" si="45"/>
        <v>1</v>
      </c>
      <c r="AA74" s="17" t="s">
        <v>18</v>
      </c>
      <c r="AB74" s="17"/>
      <c r="AC74" s="17"/>
      <c r="AD74" s="17" t="s">
        <v>18</v>
      </c>
      <c r="AE74" s="17" t="s">
        <v>19</v>
      </c>
      <c r="AF74" s="17" t="s">
        <v>18</v>
      </c>
      <c r="AG74" s="17" t="s">
        <v>18</v>
      </c>
      <c r="AH74" s="17" t="s">
        <v>18</v>
      </c>
      <c r="AI74" s="17"/>
      <c r="AJ74" s="18">
        <v>3</v>
      </c>
      <c r="AK74" s="64">
        <v>1</v>
      </c>
      <c r="AL74" s="6" t="s">
        <v>97</v>
      </c>
    </row>
    <row r="75" spans="1:44" x14ac:dyDescent="0.25">
      <c r="A75" s="70">
        <v>70</v>
      </c>
      <c r="B75" s="23"/>
      <c r="C75" s="29" t="s">
        <v>12</v>
      </c>
      <c r="D75" s="32" t="s">
        <v>16</v>
      </c>
      <c r="E75" s="90">
        <v>1980</v>
      </c>
      <c r="F75" s="17">
        <v>30</v>
      </c>
      <c r="G75" s="18">
        <v>28.5</v>
      </c>
      <c r="H75" s="18">
        <f t="shared" si="39"/>
        <v>1.5</v>
      </c>
      <c r="I75" s="18" t="s">
        <v>17</v>
      </c>
      <c r="J75" s="18" t="s">
        <v>17</v>
      </c>
      <c r="K75" s="18">
        <v>4.8</v>
      </c>
      <c r="L75" s="18" t="s">
        <v>17</v>
      </c>
      <c r="M75" s="18" t="s">
        <v>17</v>
      </c>
      <c r="N75" s="66">
        <f t="shared" si="42"/>
        <v>0.1875</v>
      </c>
      <c r="O75" s="18" t="s">
        <v>17</v>
      </c>
      <c r="P75" s="18" t="s">
        <v>17</v>
      </c>
      <c r="Q75" s="18" t="s">
        <v>17</v>
      </c>
      <c r="R75" s="17">
        <v>38</v>
      </c>
      <c r="S75" s="17">
        <v>45</v>
      </c>
      <c r="T75" s="73">
        <f>(AN75+AP75)</f>
        <v>84.658299999999997</v>
      </c>
      <c r="U75" s="20">
        <v>1</v>
      </c>
      <c r="V75" s="20">
        <v>2</v>
      </c>
      <c r="W75" s="20">
        <v>2</v>
      </c>
      <c r="X75" s="20">
        <v>5.5</v>
      </c>
      <c r="Y75" s="18">
        <v>10</v>
      </c>
      <c r="Z75" s="25">
        <f t="shared" si="45"/>
        <v>4.5</v>
      </c>
      <c r="AA75" s="17" t="s">
        <v>19</v>
      </c>
      <c r="AB75" s="17"/>
      <c r="AC75" s="17"/>
      <c r="AD75" s="17" t="s">
        <v>18</v>
      </c>
      <c r="AE75" s="17" t="s">
        <v>18</v>
      </c>
      <c r="AF75" s="17" t="s">
        <v>18</v>
      </c>
      <c r="AG75" s="17" t="s">
        <v>18</v>
      </c>
      <c r="AH75" s="17" t="s">
        <v>18</v>
      </c>
      <c r="AI75" s="17"/>
      <c r="AJ75" s="18">
        <v>3</v>
      </c>
      <c r="AK75" s="64">
        <v>1</v>
      </c>
      <c r="AL75" s="6" t="s">
        <v>99</v>
      </c>
      <c r="AN75" s="75">
        <v>84.2</v>
      </c>
      <c r="AO75" s="75">
        <v>5.5</v>
      </c>
      <c r="AP75" s="75">
        <v>0.45829999999999999</v>
      </c>
    </row>
    <row r="76" spans="1:44" x14ac:dyDescent="0.25">
      <c r="A76" s="70">
        <v>71</v>
      </c>
      <c r="B76" s="23"/>
      <c r="C76" s="33" t="s">
        <v>13</v>
      </c>
      <c r="D76" s="33"/>
      <c r="E76" s="43"/>
      <c r="F76" s="43"/>
      <c r="G76" s="44">
        <v>15.1</v>
      </c>
      <c r="H76" s="44"/>
      <c r="I76" s="44"/>
      <c r="J76" s="44"/>
      <c r="K76" s="44">
        <v>4.8</v>
      </c>
      <c r="L76" s="44"/>
      <c r="M76" s="44"/>
      <c r="N76" s="34"/>
      <c r="O76" s="34"/>
      <c r="P76" s="34"/>
      <c r="Q76" s="34"/>
      <c r="R76" s="43"/>
      <c r="S76" s="43"/>
      <c r="T76" s="43"/>
      <c r="U76" s="47"/>
      <c r="V76" s="47"/>
      <c r="W76" s="47"/>
      <c r="X76" s="47"/>
      <c r="Y76" s="44">
        <v>17</v>
      </c>
      <c r="Z76" s="35"/>
      <c r="AA76" s="43"/>
      <c r="AB76" s="43"/>
      <c r="AC76" s="43"/>
      <c r="AD76" s="43"/>
      <c r="AE76" s="43"/>
      <c r="AF76" s="43"/>
      <c r="AG76" s="43"/>
      <c r="AH76" s="43"/>
      <c r="AI76" s="43"/>
      <c r="AJ76" s="44">
        <v>4</v>
      </c>
      <c r="AK76" s="62"/>
      <c r="AL76" s="42" t="s">
        <v>84</v>
      </c>
    </row>
    <row r="77" spans="1:44" x14ac:dyDescent="0.25">
      <c r="A77" s="70">
        <v>72</v>
      </c>
      <c r="B77" s="23"/>
      <c r="C77" s="29" t="s">
        <v>12</v>
      </c>
      <c r="D77" s="32" t="s">
        <v>16</v>
      </c>
      <c r="E77" s="90">
        <v>1980</v>
      </c>
      <c r="F77" s="17">
        <v>25.4</v>
      </c>
      <c r="G77" s="18">
        <v>24.2</v>
      </c>
      <c r="H77" s="18">
        <f>SUM(F77-G77)</f>
        <v>1.1999999999999993</v>
      </c>
      <c r="I77" s="18" t="s">
        <v>17</v>
      </c>
      <c r="J77" s="18" t="s">
        <v>17</v>
      </c>
      <c r="K77" s="18">
        <v>4.8</v>
      </c>
      <c r="L77" s="18" t="s">
        <v>17</v>
      </c>
      <c r="M77" s="18" t="s">
        <v>17</v>
      </c>
      <c r="N77" s="66">
        <f t="shared" ref="N77:N78" si="46">H77/8</f>
        <v>0.14999999999999991</v>
      </c>
      <c r="O77" s="18" t="s">
        <v>17</v>
      </c>
      <c r="P77" s="18" t="s">
        <v>17</v>
      </c>
      <c r="Q77" s="18" t="s">
        <v>17</v>
      </c>
      <c r="R77" s="17">
        <v>39</v>
      </c>
      <c r="S77" s="17">
        <v>54</v>
      </c>
      <c r="T77" s="17"/>
      <c r="U77" s="20">
        <v>1</v>
      </c>
      <c r="V77" s="20">
        <v>1</v>
      </c>
      <c r="W77" s="20">
        <v>2</v>
      </c>
      <c r="X77" s="20">
        <v>8.5</v>
      </c>
      <c r="Y77" s="18">
        <v>9</v>
      </c>
      <c r="Z77" s="25">
        <f>SUM(Y77-X77)</f>
        <v>0.5</v>
      </c>
      <c r="AA77" s="17" t="s">
        <v>19</v>
      </c>
      <c r="AB77" s="17" t="s">
        <v>91</v>
      </c>
      <c r="AC77" s="17"/>
      <c r="AD77" s="17" t="s">
        <v>18</v>
      </c>
      <c r="AE77" s="17" t="s">
        <v>17</v>
      </c>
      <c r="AF77" s="17" t="s">
        <v>17</v>
      </c>
      <c r="AG77" s="17" t="s">
        <v>18</v>
      </c>
      <c r="AH77" s="17" t="s">
        <v>18</v>
      </c>
      <c r="AI77" s="17"/>
      <c r="AJ77" s="18">
        <v>3</v>
      </c>
      <c r="AK77" s="64">
        <v>1</v>
      </c>
      <c r="AL77" s="6" t="s">
        <v>100</v>
      </c>
    </row>
    <row r="78" spans="1:44" ht="15.75" thickBot="1" x14ac:dyDescent="0.3">
      <c r="A78" s="91">
        <v>73</v>
      </c>
      <c r="B78" s="92"/>
      <c r="C78" s="93" t="s">
        <v>12</v>
      </c>
      <c r="D78" s="94" t="s">
        <v>16</v>
      </c>
      <c r="E78" s="102">
        <v>1980</v>
      </c>
      <c r="F78" s="96">
        <v>19.399999999999999</v>
      </c>
      <c r="G78" s="97">
        <v>17.7</v>
      </c>
      <c r="H78" s="97">
        <f>SUM(F78-G78)</f>
        <v>1.6999999999999993</v>
      </c>
      <c r="I78" s="97" t="s">
        <v>17</v>
      </c>
      <c r="J78" s="97" t="s">
        <v>17</v>
      </c>
      <c r="K78" s="97">
        <v>4.8</v>
      </c>
      <c r="L78" s="97" t="s">
        <v>17</v>
      </c>
      <c r="M78" s="97" t="s">
        <v>17</v>
      </c>
      <c r="N78" s="103">
        <f t="shared" si="46"/>
        <v>0.21249999999999991</v>
      </c>
      <c r="O78" s="97" t="s">
        <v>17</v>
      </c>
      <c r="P78" s="97" t="s">
        <v>17</v>
      </c>
      <c r="Q78" s="97" t="s">
        <v>17</v>
      </c>
      <c r="R78" s="96">
        <v>28.6</v>
      </c>
      <c r="S78" s="96">
        <v>30</v>
      </c>
      <c r="T78" s="104">
        <f>(AN78+AP78)</f>
        <v>72.174999999999997</v>
      </c>
      <c r="U78" s="99">
        <v>2</v>
      </c>
      <c r="V78" s="99">
        <v>2</v>
      </c>
      <c r="W78" s="99">
        <v>2</v>
      </c>
      <c r="X78" s="99">
        <v>10.5</v>
      </c>
      <c r="Y78" s="97">
        <v>12</v>
      </c>
      <c r="Z78" s="97">
        <f>SUM(Y78-X78)</f>
        <v>1.5</v>
      </c>
      <c r="AA78" s="96" t="s">
        <v>19</v>
      </c>
      <c r="AB78" s="96" t="s">
        <v>21</v>
      </c>
      <c r="AC78" s="96" t="s">
        <v>27</v>
      </c>
      <c r="AD78" s="96" t="s">
        <v>18</v>
      </c>
      <c r="AE78" s="96" t="s">
        <v>19</v>
      </c>
      <c r="AF78" s="96" t="s">
        <v>19</v>
      </c>
      <c r="AG78" s="96" t="s">
        <v>18</v>
      </c>
      <c r="AH78" s="105" t="s">
        <v>19</v>
      </c>
      <c r="AI78" s="96"/>
      <c r="AJ78" s="97">
        <v>3</v>
      </c>
      <c r="AK78" s="106">
        <v>2</v>
      </c>
      <c r="AL78" s="93" t="s">
        <v>107</v>
      </c>
      <c r="AM78" s="140"/>
      <c r="AN78" s="75">
        <v>71.3</v>
      </c>
      <c r="AO78" s="75">
        <v>10.5</v>
      </c>
      <c r="AP78" s="75">
        <v>0.875</v>
      </c>
    </row>
    <row r="79" spans="1:44" x14ac:dyDescent="0.25">
      <c r="A79" s="110">
        <v>74</v>
      </c>
      <c r="B79" s="111"/>
      <c r="C79" s="112" t="s">
        <v>12</v>
      </c>
      <c r="D79" s="113" t="s">
        <v>16</v>
      </c>
      <c r="E79" s="114">
        <v>1985</v>
      </c>
      <c r="F79" s="115">
        <v>19</v>
      </c>
      <c r="G79" s="116" t="s">
        <v>17</v>
      </c>
      <c r="H79" s="116" t="s">
        <v>17</v>
      </c>
      <c r="I79" s="116" t="s">
        <v>17</v>
      </c>
      <c r="J79" s="116" t="s">
        <v>17</v>
      </c>
      <c r="K79" s="116" t="s">
        <v>17</v>
      </c>
      <c r="L79" s="116" t="s">
        <v>17</v>
      </c>
      <c r="M79" s="116" t="s">
        <v>17</v>
      </c>
      <c r="N79" s="116" t="s">
        <v>17</v>
      </c>
      <c r="O79" s="116" t="s">
        <v>17</v>
      </c>
      <c r="P79" s="116" t="s">
        <v>17</v>
      </c>
      <c r="Q79" s="116" t="s">
        <v>17</v>
      </c>
      <c r="R79" s="116" t="s">
        <v>17</v>
      </c>
      <c r="S79" s="115">
        <v>39</v>
      </c>
      <c r="T79" s="117"/>
      <c r="U79" s="118">
        <v>1</v>
      </c>
      <c r="V79" s="118">
        <v>1</v>
      </c>
      <c r="W79" s="118">
        <v>4</v>
      </c>
      <c r="X79" s="116" t="s">
        <v>17</v>
      </c>
      <c r="Y79" s="116" t="s">
        <v>17</v>
      </c>
      <c r="Z79" s="116" t="s">
        <v>17</v>
      </c>
      <c r="AA79" s="116" t="s">
        <v>17</v>
      </c>
      <c r="AB79" s="115"/>
      <c r="AC79" s="115"/>
      <c r="AD79" s="115" t="s">
        <v>19</v>
      </c>
      <c r="AE79" s="116" t="s">
        <v>17</v>
      </c>
      <c r="AF79" s="116" t="s">
        <v>17</v>
      </c>
      <c r="AG79" s="116" t="s">
        <v>17</v>
      </c>
      <c r="AH79" s="116" t="s">
        <v>17</v>
      </c>
      <c r="AI79" s="115"/>
      <c r="AJ79" s="116" t="s">
        <v>17</v>
      </c>
      <c r="AK79" s="101">
        <v>1</v>
      </c>
      <c r="AL79" s="112" t="s">
        <v>155</v>
      </c>
      <c r="AM79" s="142" t="s">
        <v>154</v>
      </c>
    </row>
    <row r="80" spans="1:44" x14ac:dyDescent="0.25">
      <c r="A80" s="119">
        <v>75</v>
      </c>
      <c r="B80" s="111"/>
      <c r="C80" s="112" t="s">
        <v>12</v>
      </c>
      <c r="D80" s="113" t="s">
        <v>16</v>
      </c>
      <c r="E80" s="114">
        <v>1985</v>
      </c>
      <c r="F80" s="120">
        <v>17.7</v>
      </c>
      <c r="G80" s="121" t="s">
        <v>17</v>
      </c>
      <c r="H80" s="121" t="s">
        <v>17</v>
      </c>
      <c r="I80" s="121" t="s">
        <v>17</v>
      </c>
      <c r="J80" s="121" t="s">
        <v>17</v>
      </c>
      <c r="K80" s="121" t="s">
        <v>17</v>
      </c>
      <c r="L80" s="121" t="s">
        <v>17</v>
      </c>
      <c r="M80" s="121" t="s">
        <v>17</v>
      </c>
      <c r="N80" s="116" t="s">
        <v>17</v>
      </c>
      <c r="O80" s="116" t="s">
        <v>17</v>
      </c>
      <c r="P80" s="116" t="s">
        <v>17</v>
      </c>
      <c r="Q80" s="116" t="s">
        <v>17</v>
      </c>
      <c r="R80" s="121" t="s">
        <v>17</v>
      </c>
      <c r="S80" s="120">
        <v>39</v>
      </c>
      <c r="T80" s="117"/>
      <c r="U80" s="122">
        <v>1</v>
      </c>
      <c r="V80" s="122">
        <v>1</v>
      </c>
      <c r="W80" s="122">
        <v>2</v>
      </c>
      <c r="X80" s="121" t="s">
        <v>17</v>
      </c>
      <c r="Y80" s="121" t="s">
        <v>17</v>
      </c>
      <c r="Z80" s="116" t="s">
        <v>17</v>
      </c>
      <c r="AA80" s="18" t="s">
        <v>17</v>
      </c>
      <c r="AB80" s="120"/>
      <c r="AC80" s="120"/>
      <c r="AD80" s="18" t="s">
        <v>17</v>
      </c>
      <c r="AE80" s="18" t="s">
        <v>17</v>
      </c>
      <c r="AF80" s="18" t="s">
        <v>17</v>
      </c>
      <c r="AG80" s="18" t="s">
        <v>17</v>
      </c>
      <c r="AH80" s="18" t="s">
        <v>17</v>
      </c>
      <c r="AI80" s="120"/>
      <c r="AJ80" s="121" t="s">
        <v>17</v>
      </c>
      <c r="AK80" s="64">
        <v>1</v>
      </c>
      <c r="AL80" s="123" t="s">
        <v>156</v>
      </c>
      <c r="AM80" s="143"/>
    </row>
    <row r="81" spans="1:39" x14ac:dyDescent="0.25">
      <c r="A81" s="119">
        <v>76</v>
      </c>
      <c r="B81" s="111"/>
      <c r="C81" s="112" t="s">
        <v>12</v>
      </c>
      <c r="D81" s="113" t="s">
        <v>16</v>
      </c>
      <c r="E81" s="114">
        <v>1985</v>
      </c>
      <c r="F81" s="120">
        <v>18.8</v>
      </c>
      <c r="G81" s="121" t="s">
        <v>17</v>
      </c>
      <c r="H81" s="121" t="s">
        <v>17</v>
      </c>
      <c r="I81" s="121" t="s">
        <v>17</v>
      </c>
      <c r="J81" s="121" t="s">
        <v>17</v>
      </c>
      <c r="K81" s="121" t="s">
        <v>17</v>
      </c>
      <c r="L81" s="121" t="s">
        <v>17</v>
      </c>
      <c r="M81" s="121" t="s">
        <v>17</v>
      </c>
      <c r="N81" s="116" t="s">
        <v>17</v>
      </c>
      <c r="O81" s="116" t="s">
        <v>17</v>
      </c>
      <c r="P81" s="116" t="s">
        <v>17</v>
      </c>
      <c r="Q81" s="116" t="s">
        <v>17</v>
      </c>
      <c r="R81" s="121" t="s">
        <v>17</v>
      </c>
      <c r="S81" s="120">
        <v>36</v>
      </c>
      <c r="T81" s="117"/>
      <c r="U81" s="122">
        <v>1</v>
      </c>
      <c r="V81" s="122">
        <v>1</v>
      </c>
      <c r="W81" s="122">
        <v>3</v>
      </c>
      <c r="X81" s="121" t="s">
        <v>17</v>
      </c>
      <c r="Y81" s="121" t="s">
        <v>17</v>
      </c>
      <c r="Z81" s="116" t="s">
        <v>17</v>
      </c>
      <c r="AA81" s="120" t="s">
        <v>19</v>
      </c>
      <c r="AB81" s="120"/>
      <c r="AC81" s="120"/>
      <c r="AD81" s="18" t="s">
        <v>17</v>
      </c>
      <c r="AE81" s="18" t="s">
        <v>17</v>
      </c>
      <c r="AF81" s="18" t="s">
        <v>17</v>
      </c>
      <c r="AG81" s="18" t="s">
        <v>17</v>
      </c>
      <c r="AH81" s="18" t="s">
        <v>17</v>
      </c>
      <c r="AI81" s="120"/>
      <c r="AJ81" s="121" t="s">
        <v>17</v>
      </c>
      <c r="AK81" s="64">
        <v>1</v>
      </c>
      <c r="AL81" s="123" t="s">
        <v>157</v>
      </c>
      <c r="AM81" s="143"/>
    </row>
    <row r="82" spans="1:39" x14ac:dyDescent="0.25">
      <c r="A82" s="119">
        <v>76</v>
      </c>
      <c r="B82" s="111" t="s">
        <v>113</v>
      </c>
      <c r="C82" s="112" t="s">
        <v>12</v>
      </c>
      <c r="D82" s="113" t="s">
        <v>16</v>
      </c>
      <c r="E82" s="114">
        <v>1985</v>
      </c>
      <c r="F82" s="120">
        <v>3</v>
      </c>
      <c r="G82" s="121" t="s">
        <v>17</v>
      </c>
      <c r="H82" s="121" t="s">
        <v>17</v>
      </c>
      <c r="I82" s="121" t="s">
        <v>17</v>
      </c>
      <c r="J82" s="121" t="s">
        <v>17</v>
      </c>
      <c r="K82" s="121" t="s">
        <v>17</v>
      </c>
      <c r="L82" s="121" t="s">
        <v>17</v>
      </c>
      <c r="M82" s="121" t="s">
        <v>17</v>
      </c>
      <c r="N82" s="116" t="s">
        <v>17</v>
      </c>
      <c r="O82" s="116" t="s">
        <v>17</v>
      </c>
      <c r="P82" s="116" t="s">
        <v>17</v>
      </c>
      <c r="Q82" s="116" t="s">
        <v>17</v>
      </c>
      <c r="R82" s="121" t="s">
        <v>17</v>
      </c>
      <c r="S82" s="120">
        <v>6</v>
      </c>
      <c r="T82" s="117"/>
      <c r="U82" s="122">
        <v>1</v>
      </c>
      <c r="V82" s="122">
        <v>1</v>
      </c>
      <c r="W82" s="122">
        <v>4</v>
      </c>
      <c r="X82" s="121" t="s">
        <v>17</v>
      </c>
      <c r="Y82" s="121" t="s">
        <v>17</v>
      </c>
      <c r="Z82" s="116" t="s">
        <v>17</v>
      </c>
      <c r="AA82" s="116" t="s">
        <v>17</v>
      </c>
      <c r="AB82" s="120"/>
      <c r="AC82" s="120"/>
      <c r="AD82" s="18" t="s">
        <v>17</v>
      </c>
      <c r="AE82" s="18" t="s">
        <v>17</v>
      </c>
      <c r="AF82" s="18" t="s">
        <v>17</v>
      </c>
      <c r="AG82" s="18" t="s">
        <v>17</v>
      </c>
      <c r="AH82" s="18" t="s">
        <v>17</v>
      </c>
      <c r="AI82" s="120"/>
      <c r="AJ82" s="121" t="s">
        <v>17</v>
      </c>
      <c r="AK82" s="65">
        <v>2</v>
      </c>
      <c r="AL82" s="124" t="s">
        <v>158</v>
      </c>
      <c r="AM82" s="143"/>
    </row>
    <row r="83" spans="1:39" x14ac:dyDescent="0.25">
      <c r="A83" s="119">
        <v>77</v>
      </c>
      <c r="B83" s="111"/>
      <c r="C83" s="112" t="s">
        <v>12</v>
      </c>
      <c r="D83" s="113" t="s">
        <v>16</v>
      </c>
      <c r="E83" s="114">
        <v>1985</v>
      </c>
      <c r="F83" s="120">
        <v>18.2</v>
      </c>
      <c r="G83" s="121" t="s">
        <v>17</v>
      </c>
      <c r="H83" s="121" t="s">
        <v>17</v>
      </c>
      <c r="I83" s="121" t="s">
        <v>17</v>
      </c>
      <c r="J83" s="121" t="s">
        <v>17</v>
      </c>
      <c r="K83" s="121" t="s">
        <v>17</v>
      </c>
      <c r="L83" s="121" t="s">
        <v>17</v>
      </c>
      <c r="M83" s="121" t="s">
        <v>17</v>
      </c>
      <c r="N83" s="116" t="s">
        <v>17</v>
      </c>
      <c r="O83" s="116" t="s">
        <v>17</v>
      </c>
      <c r="P83" s="116" t="s">
        <v>17</v>
      </c>
      <c r="Q83" s="116" t="s">
        <v>17</v>
      </c>
      <c r="R83" s="121" t="s">
        <v>17</v>
      </c>
      <c r="S83" s="120">
        <v>30</v>
      </c>
      <c r="T83" s="117"/>
      <c r="U83" s="122">
        <v>1</v>
      </c>
      <c r="V83" s="122">
        <v>1</v>
      </c>
      <c r="W83" s="122">
        <v>4</v>
      </c>
      <c r="X83" s="121" t="s">
        <v>17</v>
      </c>
      <c r="Y83" s="121" t="s">
        <v>17</v>
      </c>
      <c r="Z83" s="116" t="s">
        <v>17</v>
      </c>
      <c r="AA83" s="18" t="s">
        <v>17</v>
      </c>
      <c r="AB83" s="120"/>
      <c r="AC83" s="120"/>
      <c r="AD83" s="18" t="s">
        <v>17</v>
      </c>
      <c r="AE83" s="18" t="s">
        <v>17</v>
      </c>
      <c r="AF83" s="18" t="s">
        <v>17</v>
      </c>
      <c r="AG83" s="18" t="s">
        <v>17</v>
      </c>
      <c r="AH83" s="18" t="s">
        <v>17</v>
      </c>
      <c r="AI83" s="120"/>
      <c r="AJ83" s="121" t="s">
        <v>17</v>
      </c>
      <c r="AK83" s="64">
        <v>1</v>
      </c>
      <c r="AL83" s="123" t="s">
        <v>159</v>
      </c>
      <c r="AM83" s="143"/>
    </row>
    <row r="84" spans="1:39" x14ac:dyDescent="0.25">
      <c r="A84" s="119">
        <v>78</v>
      </c>
      <c r="B84" s="111"/>
      <c r="C84" s="112" t="s">
        <v>12</v>
      </c>
      <c r="D84" s="113" t="s">
        <v>16</v>
      </c>
      <c r="E84" s="114">
        <v>1985</v>
      </c>
      <c r="F84" s="120">
        <v>18.2</v>
      </c>
      <c r="G84" s="121" t="s">
        <v>17</v>
      </c>
      <c r="H84" s="121" t="s">
        <v>17</v>
      </c>
      <c r="I84" s="121" t="s">
        <v>17</v>
      </c>
      <c r="J84" s="121" t="s">
        <v>17</v>
      </c>
      <c r="K84" s="121" t="s">
        <v>17</v>
      </c>
      <c r="L84" s="121" t="s">
        <v>17</v>
      </c>
      <c r="M84" s="121" t="s">
        <v>17</v>
      </c>
      <c r="N84" s="116" t="s">
        <v>17</v>
      </c>
      <c r="O84" s="116" t="s">
        <v>17</v>
      </c>
      <c r="P84" s="116" t="s">
        <v>17</v>
      </c>
      <c r="Q84" s="116" t="s">
        <v>17</v>
      </c>
      <c r="R84" s="121" t="s">
        <v>17</v>
      </c>
      <c r="S84" s="120">
        <v>27</v>
      </c>
      <c r="T84" s="117"/>
      <c r="U84" s="122">
        <v>2</v>
      </c>
      <c r="V84" s="122">
        <v>2</v>
      </c>
      <c r="W84" s="122">
        <v>2</v>
      </c>
      <c r="X84" s="121" t="s">
        <v>17</v>
      </c>
      <c r="Y84" s="121" t="s">
        <v>17</v>
      </c>
      <c r="Z84" s="116" t="s">
        <v>17</v>
      </c>
      <c r="AA84" s="18" t="s">
        <v>17</v>
      </c>
      <c r="AB84" s="120"/>
      <c r="AC84" s="120"/>
      <c r="AD84" s="18" t="s">
        <v>17</v>
      </c>
      <c r="AE84" s="18" t="s">
        <v>17</v>
      </c>
      <c r="AF84" s="18" t="s">
        <v>17</v>
      </c>
      <c r="AG84" s="18" t="s">
        <v>17</v>
      </c>
      <c r="AH84" s="18" t="s">
        <v>17</v>
      </c>
      <c r="AI84" s="120"/>
      <c r="AJ84" s="121" t="s">
        <v>17</v>
      </c>
      <c r="AK84" s="65">
        <v>2</v>
      </c>
      <c r="AL84" s="123" t="s">
        <v>160</v>
      </c>
      <c r="AM84" s="143"/>
    </row>
    <row r="85" spans="1:39" x14ac:dyDescent="0.25">
      <c r="A85" s="119">
        <v>79</v>
      </c>
      <c r="B85" s="111"/>
      <c r="C85" s="112" t="s">
        <v>12</v>
      </c>
      <c r="D85" s="113" t="s">
        <v>16</v>
      </c>
      <c r="E85" s="114">
        <v>1985</v>
      </c>
      <c r="F85" s="120">
        <v>20.5</v>
      </c>
      <c r="G85" s="121" t="s">
        <v>17</v>
      </c>
      <c r="H85" s="121" t="s">
        <v>17</v>
      </c>
      <c r="I85" s="121" t="s">
        <v>17</v>
      </c>
      <c r="J85" s="121" t="s">
        <v>17</v>
      </c>
      <c r="K85" s="121" t="s">
        <v>17</v>
      </c>
      <c r="L85" s="121" t="s">
        <v>17</v>
      </c>
      <c r="M85" s="121" t="s">
        <v>17</v>
      </c>
      <c r="N85" s="116" t="s">
        <v>17</v>
      </c>
      <c r="O85" s="116" t="s">
        <v>17</v>
      </c>
      <c r="P85" s="116" t="s">
        <v>17</v>
      </c>
      <c r="Q85" s="116" t="s">
        <v>17</v>
      </c>
      <c r="R85" s="121" t="s">
        <v>17</v>
      </c>
      <c r="S85" s="120">
        <v>42</v>
      </c>
      <c r="T85" s="117"/>
      <c r="U85" s="122">
        <v>1</v>
      </c>
      <c r="V85" s="122">
        <v>1</v>
      </c>
      <c r="W85" s="122">
        <v>4</v>
      </c>
      <c r="X85" s="121" t="s">
        <v>17</v>
      </c>
      <c r="Y85" s="121" t="s">
        <v>17</v>
      </c>
      <c r="Z85" s="116" t="s">
        <v>17</v>
      </c>
      <c r="AA85" s="120" t="s">
        <v>19</v>
      </c>
      <c r="AB85" s="120"/>
      <c r="AC85" s="120"/>
      <c r="AD85" s="18" t="s">
        <v>17</v>
      </c>
      <c r="AE85" s="18" t="s">
        <v>17</v>
      </c>
      <c r="AF85" s="18" t="s">
        <v>17</v>
      </c>
      <c r="AG85" s="18" t="s">
        <v>17</v>
      </c>
      <c r="AH85" s="18" t="s">
        <v>17</v>
      </c>
      <c r="AI85" s="120"/>
      <c r="AJ85" s="121" t="s">
        <v>17</v>
      </c>
      <c r="AK85" s="64">
        <v>1</v>
      </c>
      <c r="AL85" s="123" t="s">
        <v>161</v>
      </c>
      <c r="AM85" s="143"/>
    </row>
    <row r="86" spans="1:39" x14ac:dyDescent="0.25">
      <c r="A86" s="119">
        <v>80</v>
      </c>
      <c r="B86" s="111"/>
      <c r="C86" s="112" t="s">
        <v>12</v>
      </c>
      <c r="D86" s="113" t="s">
        <v>16</v>
      </c>
      <c r="E86" s="114">
        <v>1985</v>
      </c>
      <c r="F86" s="120">
        <v>29</v>
      </c>
      <c r="G86" s="121" t="s">
        <v>17</v>
      </c>
      <c r="H86" s="121" t="s">
        <v>17</v>
      </c>
      <c r="I86" s="121" t="s">
        <v>17</v>
      </c>
      <c r="J86" s="121" t="s">
        <v>17</v>
      </c>
      <c r="K86" s="121" t="s">
        <v>17</v>
      </c>
      <c r="L86" s="121" t="s">
        <v>17</v>
      </c>
      <c r="M86" s="121" t="s">
        <v>17</v>
      </c>
      <c r="N86" s="116" t="s">
        <v>17</v>
      </c>
      <c r="O86" s="116" t="s">
        <v>17</v>
      </c>
      <c r="P86" s="116" t="s">
        <v>17</v>
      </c>
      <c r="Q86" s="116" t="s">
        <v>17</v>
      </c>
      <c r="R86" s="121" t="s">
        <v>17</v>
      </c>
      <c r="S86" s="120">
        <v>54</v>
      </c>
      <c r="T86" s="117">
        <v>92.4</v>
      </c>
      <c r="U86" s="122">
        <v>1</v>
      </c>
      <c r="V86" s="122">
        <v>1</v>
      </c>
      <c r="W86" s="122">
        <v>4</v>
      </c>
      <c r="X86" s="121" t="s">
        <v>17</v>
      </c>
      <c r="Y86" s="121" t="s">
        <v>17</v>
      </c>
      <c r="Z86" s="116" t="s">
        <v>17</v>
      </c>
      <c r="AA86" s="120" t="s">
        <v>19</v>
      </c>
      <c r="AB86" s="120"/>
      <c r="AC86" s="120"/>
      <c r="AD86" s="120" t="s">
        <v>19</v>
      </c>
      <c r="AE86" s="18" t="s">
        <v>17</v>
      </c>
      <c r="AF86" s="18" t="s">
        <v>17</v>
      </c>
      <c r="AG86" s="18" t="s">
        <v>17</v>
      </c>
      <c r="AH86" s="18" t="s">
        <v>17</v>
      </c>
      <c r="AI86" s="120"/>
      <c r="AJ86" s="121" t="s">
        <v>17</v>
      </c>
      <c r="AK86" s="64">
        <v>1</v>
      </c>
      <c r="AL86" s="123" t="s">
        <v>162</v>
      </c>
      <c r="AM86" s="143"/>
    </row>
    <row r="87" spans="1:39" x14ac:dyDescent="0.25">
      <c r="A87" s="119">
        <v>81</v>
      </c>
      <c r="B87" s="111"/>
      <c r="C87" s="112" t="s">
        <v>12</v>
      </c>
      <c r="D87" s="113" t="s">
        <v>16</v>
      </c>
      <c r="E87" s="114">
        <v>1985</v>
      </c>
      <c r="F87" s="120">
        <v>22.6</v>
      </c>
      <c r="G87" s="121" t="s">
        <v>17</v>
      </c>
      <c r="H87" s="121" t="s">
        <v>17</v>
      </c>
      <c r="I87" s="121" t="s">
        <v>17</v>
      </c>
      <c r="J87" s="121" t="s">
        <v>17</v>
      </c>
      <c r="K87" s="121" t="s">
        <v>17</v>
      </c>
      <c r="L87" s="121" t="s">
        <v>17</v>
      </c>
      <c r="M87" s="121" t="s">
        <v>17</v>
      </c>
      <c r="N87" s="116" t="s">
        <v>17</v>
      </c>
      <c r="O87" s="116" t="s">
        <v>17</v>
      </c>
      <c r="P87" s="116" t="s">
        <v>17</v>
      </c>
      <c r="Q87" s="116" t="s">
        <v>17</v>
      </c>
      <c r="R87" s="121" t="s">
        <v>17</v>
      </c>
      <c r="S87" s="120">
        <v>63</v>
      </c>
      <c r="T87" s="117"/>
      <c r="U87" s="122">
        <v>1</v>
      </c>
      <c r="V87" s="122">
        <v>1</v>
      </c>
      <c r="W87" s="122">
        <v>4</v>
      </c>
      <c r="X87" s="121" t="s">
        <v>17</v>
      </c>
      <c r="Y87" s="121" t="s">
        <v>17</v>
      </c>
      <c r="Z87" s="116" t="s">
        <v>17</v>
      </c>
      <c r="AA87" s="120" t="s">
        <v>19</v>
      </c>
      <c r="AB87" s="120"/>
      <c r="AC87" s="120"/>
      <c r="AD87" s="120" t="s">
        <v>19</v>
      </c>
      <c r="AE87" s="18" t="s">
        <v>17</v>
      </c>
      <c r="AF87" s="18" t="s">
        <v>17</v>
      </c>
      <c r="AG87" s="18" t="s">
        <v>17</v>
      </c>
      <c r="AH87" s="18" t="s">
        <v>17</v>
      </c>
      <c r="AI87" s="120"/>
      <c r="AJ87" s="121" t="s">
        <v>17</v>
      </c>
      <c r="AK87" s="64">
        <v>1</v>
      </c>
      <c r="AL87" s="123" t="s">
        <v>163</v>
      </c>
      <c r="AM87" s="143"/>
    </row>
    <row r="88" spans="1:39" x14ac:dyDescent="0.25">
      <c r="A88" s="119">
        <v>82</v>
      </c>
      <c r="B88" s="111"/>
      <c r="C88" s="112" t="s">
        <v>12</v>
      </c>
      <c r="D88" s="113" t="s">
        <v>16</v>
      </c>
      <c r="E88" s="114">
        <v>1985</v>
      </c>
      <c r="F88" s="120">
        <v>19.5</v>
      </c>
      <c r="G88" s="121" t="s">
        <v>17</v>
      </c>
      <c r="H88" s="121" t="s">
        <v>17</v>
      </c>
      <c r="I88" s="121" t="s">
        <v>17</v>
      </c>
      <c r="J88" s="121" t="s">
        <v>17</v>
      </c>
      <c r="K88" s="121" t="s">
        <v>17</v>
      </c>
      <c r="L88" s="121" t="s">
        <v>17</v>
      </c>
      <c r="M88" s="121" t="s">
        <v>17</v>
      </c>
      <c r="N88" s="116" t="s">
        <v>17</v>
      </c>
      <c r="O88" s="116" t="s">
        <v>17</v>
      </c>
      <c r="P88" s="116" t="s">
        <v>17</v>
      </c>
      <c r="Q88" s="116" t="s">
        <v>17</v>
      </c>
      <c r="R88" s="121" t="s">
        <v>17</v>
      </c>
      <c r="S88" s="120">
        <v>48</v>
      </c>
      <c r="T88" s="117"/>
      <c r="U88" s="122">
        <v>1</v>
      </c>
      <c r="V88" s="122">
        <v>1</v>
      </c>
      <c r="W88" s="122">
        <v>4</v>
      </c>
      <c r="X88" s="121" t="s">
        <v>17</v>
      </c>
      <c r="Y88" s="121" t="s">
        <v>17</v>
      </c>
      <c r="Z88" s="116" t="s">
        <v>17</v>
      </c>
      <c r="AA88" s="120" t="s">
        <v>19</v>
      </c>
      <c r="AB88" s="120"/>
      <c r="AC88" s="120"/>
      <c r="AD88" s="18" t="s">
        <v>17</v>
      </c>
      <c r="AE88" s="18" t="s">
        <v>17</v>
      </c>
      <c r="AF88" s="18" t="s">
        <v>17</v>
      </c>
      <c r="AG88" s="18" t="s">
        <v>17</v>
      </c>
      <c r="AH88" s="18" t="s">
        <v>17</v>
      </c>
      <c r="AI88" s="120"/>
      <c r="AJ88" s="121" t="s">
        <v>17</v>
      </c>
      <c r="AK88" s="64">
        <v>1</v>
      </c>
      <c r="AL88" s="123" t="s">
        <v>164</v>
      </c>
      <c r="AM88" s="143"/>
    </row>
    <row r="89" spans="1:39" x14ac:dyDescent="0.25">
      <c r="A89" s="119">
        <v>83</v>
      </c>
      <c r="B89" s="111"/>
      <c r="C89" s="112" t="s">
        <v>12</v>
      </c>
      <c r="D89" s="113" t="s">
        <v>16</v>
      </c>
      <c r="E89" s="114">
        <v>1985</v>
      </c>
      <c r="F89" s="120">
        <v>14.7</v>
      </c>
      <c r="G89" s="121" t="s">
        <v>17</v>
      </c>
      <c r="H89" s="121" t="s">
        <v>17</v>
      </c>
      <c r="I89" s="121" t="s">
        <v>17</v>
      </c>
      <c r="J89" s="121" t="s">
        <v>17</v>
      </c>
      <c r="K89" s="121" t="s">
        <v>17</v>
      </c>
      <c r="L89" s="121" t="s">
        <v>17</v>
      </c>
      <c r="M89" s="121" t="s">
        <v>17</v>
      </c>
      <c r="N89" s="116" t="s">
        <v>17</v>
      </c>
      <c r="O89" s="116" t="s">
        <v>17</v>
      </c>
      <c r="P89" s="116" t="s">
        <v>17</v>
      </c>
      <c r="Q89" s="116" t="s">
        <v>17</v>
      </c>
      <c r="R89" s="121" t="s">
        <v>17</v>
      </c>
      <c r="S89" s="120">
        <v>42</v>
      </c>
      <c r="T89" s="117"/>
      <c r="U89" s="122">
        <v>2</v>
      </c>
      <c r="V89" s="122">
        <v>1</v>
      </c>
      <c r="W89" s="122">
        <v>3</v>
      </c>
      <c r="X89" s="121" t="s">
        <v>17</v>
      </c>
      <c r="Y89" s="121" t="s">
        <v>17</v>
      </c>
      <c r="Z89" s="116" t="s">
        <v>17</v>
      </c>
      <c r="AA89" s="120" t="s">
        <v>19</v>
      </c>
      <c r="AB89" s="120"/>
      <c r="AC89" s="120"/>
      <c r="AD89" s="18" t="s">
        <v>17</v>
      </c>
      <c r="AE89" s="18" t="s">
        <v>17</v>
      </c>
      <c r="AF89" s="18" t="s">
        <v>17</v>
      </c>
      <c r="AG89" s="18" t="s">
        <v>17</v>
      </c>
      <c r="AH89" s="18" t="s">
        <v>17</v>
      </c>
      <c r="AI89" s="120"/>
      <c r="AJ89" s="121" t="s">
        <v>17</v>
      </c>
      <c r="AK89" s="65">
        <v>2</v>
      </c>
      <c r="AL89" s="123" t="s">
        <v>165</v>
      </c>
      <c r="AM89" s="143"/>
    </row>
    <row r="90" spans="1:39" x14ac:dyDescent="0.25">
      <c r="A90" s="119">
        <v>84</v>
      </c>
      <c r="B90" s="111"/>
      <c r="C90" s="112" t="s">
        <v>12</v>
      </c>
      <c r="D90" s="113" t="s">
        <v>16</v>
      </c>
      <c r="E90" s="114">
        <v>1985</v>
      </c>
      <c r="F90" s="120">
        <v>21.5</v>
      </c>
      <c r="G90" s="121" t="s">
        <v>17</v>
      </c>
      <c r="H90" s="121" t="s">
        <v>17</v>
      </c>
      <c r="I90" s="121" t="s">
        <v>17</v>
      </c>
      <c r="J90" s="121" t="s">
        <v>17</v>
      </c>
      <c r="K90" s="121" t="s">
        <v>17</v>
      </c>
      <c r="L90" s="121" t="s">
        <v>17</v>
      </c>
      <c r="M90" s="121" t="s">
        <v>17</v>
      </c>
      <c r="N90" s="116" t="s">
        <v>17</v>
      </c>
      <c r="O90" s="116" t="s">
        <v>17</v>
      </c>
      <c r="P90" s="116" t="s">
        <v>17</v>
      </c>
      <c r="Q90" s="116" t="s">
        <v>17</v>
      </c>
      <c r="R90" s="121" t="s">
        <v>17</v>
      </c>
      <c r="S90" s="120">
        <v>54</v>
      </c>
      <c r="T90" s="117"/>
      <c r="U90" s="122">
        <v>2</v>
      </c>
      <c r="V90" s="122">
        <v>1</v>
      </c>
      <c r="W90" s="122">
        <v>3</v>
      </c>
      <c r="X90" s="121" t="s">
        <v>17</v>
      </c>
      <c r="Y90" s="121" t="s">
        <v>17</v>
      </c>
      <c r="Z90" s="116" t="s">
        <v>17</v>
      </c>
      <c r="AA90" s="120" t="s">
        <v>19</v>
      </c>
      <c r="AB90" s="120"/>
      <c r="AC90" s="120"/>
      <c r="AD90" s="18" t="s">
        <v>17</v>
      </c>
      <c r="AE90" s="18" t="s">
        <v>17</v>
      </c>
      <c r="AF90" s="18" t="s">
        <v>17</v>
      </c>
      <c r="AG90" s="18" t="s">
        <v>17</v>
      </c>
      <c r="AH90" s="18" t="s">
        <v>17</v>
      </c>
      <c r="AI90" s="120"/>
      <c r="AJ90" s="121" t="s">
        <v>17</v>
      </c>
      <c r="AK90" s="64">
        <v>1</v>
      </c>
      <c r="AL90" s="123" t="s">
        <v>166</v>
      </c>
      <c r="AM90" s="143"/>
    </row>
    <row r="91" spans="1:39" x14ac:dyDescent="0.25">
      <c r="A91" s="119">
        <v>85</v>
      </c>
      <c r="B91" s="111"/>
      <c r="C91" s="112" t="s">
        <v>12</v>
      </c>
      <c r="D91" s="113" t="s">
        <v>16</v>
      </c>
      <c r="E91" s="114">
        <v>1985</v>
      </c>
      <c r="F91" s="120">
        <v>19.2</v>
      </c>
      <c r="G91" s="121" t="s">
        <v>17</v>
      </c>
      <c r="H91" s="121" t="s">
        <v>17</v>
      </c>
      <c r="I91" s="121" t="s">
        <v>17</v>
      </c>
      <c r="J91" s="121" t="s">
        <v>17</v>
      </c>
      <c r="K91" s="121" t="s">
        <v>17</v>
      </c>
      <c r="L91" s="121" t="s">
        <v>17</v>
      </c>
      <c r="M91" s="121" t="s">
        <v>17</v>
      </c>
      <c r="N91" s="116" t="s">
        <v>17</v>
      </c>
      <c r="O91" s="116" t="s">
        <v>17</v>
      </c>
      <c r="P91" s="116" t="s">
        <v>17</v>
      </c>
      <c r="Q91" s="116" t="s">
        <v>17</v>
      </c>
      <c r="R91" s="121" t="s">
        <v>17</v>
      </c>
      <c r="S91" s="120">
        <v>48</v>
      </c>
      <c r="T91" s="117"/>
      <c r="U91" s="122">
        <v>1</v>
      </c>
      <c r="V91" s="122">
        <v>1</v>
      </c>
      <c r="W91" s="122">
        <v>4</v>
      </c>
      <c r="X91" s="121" t="s">
        <v>17</v>
      </c>
      <c r="Y91" s="121" t="s">
        <v>17</v>
      </c>
      <c r="Z91" s="116" t="s">
        <v>17</v>
      </c>
      <c r="AA91" s="18" t="s">
        <v>17</v>
      </c>
      <c r="AB91" s="120"/>
      <c r="AC91" s="120"/>
      <c r="AD91" s="18" t="s">
        <v>17</v>
      </c>
      <c r="AE91" s="18" t="s">
        <v>17</v>
      </c>
      <c r="AF91" s="18" t="s">
        <v>17</v>
      </c>
      <c r="AG91" s="18" t="s">
        <v>17</v>
      </c>
      <c r="AH91" s="18" t="s">
        <v>17</v>
      </c>
      <c r="AI91" s="120"/>
      <c r="AJ91" s="121" t="s">
        <v>17</v>
      </c>
      <c r="AK91" s="64">
        <v>1</v>
      </c>
      <c r="AL91" s="123" t="s">
        <v>167</v>
      </c>
      <c r="AM91" s="143"/>
    </row>
    <row r="92" spans="1:39" ht="15.75" thickBot="1" x14ac:dyDescent="0.3">
      <c r="A92" s="125">
        <v>86</v>
      </c>
      <c r="B92" s="126"/>
      <c r="C92" s="127" t="s">
        <v>12</v>
      </c>
      <c r="D92" s="128" t="s">
        <v>16</v>
      </c>
      <c r="E92" s="129">
        <v>1985</v>
      </c>
      <c r="F92" s="130">
        <v>33.4</v>
      </c>
      <c r="G92" s="131" t="s">
        <v>17</v>
      </c>
      <c r="H92" s="131" t="s">
        <v>17</v>
      </c>
      <c r="I92" s="131" t="s">
        <v>17</v>
      </c>
      <c r="J92" s="131" t="s">
        <v>17</v>
      </c>
      <c r="K92" s="131" t="s">
        <v>17</v>
      </c>
      <c r="L92" s="131" t="s">
        <v>17</v>
      </c>
      <c r="M92" s="131" t="s">
        <v>17</v>
      </c>
      <c r="N92" s="131" t="s">
        <v>17</v>
      </c>
      <c r="O92" s="131" t="s">
        <v>17</v>
      </c>
      <c r="P92" s="131" t="s">
        <v>17</v>
      </c>
      <c r="Q92" s="131" t="s">
        <v>17</v>
      </c>
      <c r="R92" s="131" t="s">
        <v>17</v>
      </c>
      <c r="S92" s="130">
        <v>63</v>
      </c>
      <c r="T92" s="132">
        <v>79.3</v>
      </c>
      <c r="U92" s="133">
        <v>1</v>
      </c>
      <c r="V92" s="133">
        <v>2</v>
      </c>
      <c r="W92" s="133">
        <v>4</v>
      </c>
      <c r="X92" s="131" t="s">
        <v>17</v>
      </c>
      <c r="Y92" s="131" t="s">
        <v>17</v>
      </c>
      <c r="Z92" s="131" t="s">
        <v>17</v>
      </c>
      <c r="AA92" s="130" t="s">
        <v>19</v>
      </c>
      <c r="AB92" s="130"/>
      <c r="AC92" s="130"/>
      <c r="AD92" s="131" t="s">
        <v>17</v>
      </c>
      <c r="AE92" s="131" t="s">
        <v>17</v>
      </c>
      <c r="AF92" s="131" t="s">
        <v>17</v>
      </c>
      <c r="AG92" s="131" t="s">
        <v>17</v>
      </c>
      <c r="AH92" s="131" t="s">
        <v>17</v>
      </c>
      <c r="AI92" s="130"/>
      <c r="AJ92" s="131" t="s">
        <v>17</v>
      </c>
      <c r="AK92" s="109">
        <v>1</v>
      </c>
      <c r="AL92" s="127" t="s">
        <v>168</v>
      </c>
      <c r="AM92" s="144"/>
    </row>
    <row r="93" spans="1:39" x14ac:dyDescent="0.25">
      <c r="A93" s="71">
        <v>87</v>
      </c>
      <c r="B93" s="23"/>
      <c r="C93" s="29" t="s">
        <v>122</v>
      </c>
      <c r="D93" s="32" t="s">
        <v>88</v>
      </c>
      <c r="E93" s="107">
        <v>2006</v>
      </c>
      <c r="F93" s="24">
        <v>4.9000000000000004</v>
      </c>
      <c r="G93" s="25" t="s">
        <v>17</v>
      </c>
      <c r="H93" s="25" t="s">
        <v>17</v>
      </c>
      <c r="I93" s="25" t="s">
        <v>17</v>
      </c>
      <c r="J93" s="25" t="s">
        <v>17</v>
      </c>
      <c r="K93" s="25" t="s">
        <v>17</v>
      </c>
      <c r="L93" s="25" t="s">
        <v>17</v>
      </c>
      <c r="M93" s="25" t="s">
        <v>17</v>
      </c>
      <c r="N93" s="25" t="s">
        <v>17</v>
      </c>
      <c r="O93" s="25" t="s">
        <v>17</v>
      </c>
      <c r="P93" s="25" t="s">
        <v>17</v>
      </c>
      <c r="Q93" s="25" t="s">
        <v>17</v>
      </c>
      <c r="R93" s="25" t="s">
        <v>17</v>
      </c>
      <c r="S93" s="24">
        <v>15</v>
      </c>
      <c r="T93" s="24"/>
      <c r="U93" s="28">
        <v>1</v>
      </c>
      <c r="V93" s="28">
        <v>3</v>
      </c>
      <c r="W93" s="28">
        <v>4</v>
      </c>
      <c r="X93" s="25" t="s">
        <v>17</v>
      </c>
      <c r="Y93" s="25" t="s">
        <v>17</v>
      </c>
      <c r="Z93" s="25" t="s">
        <v>17</v>
      </c>
      <c r="AA93" s="25" t="s">
        <v>17</v>
      </c>
      <c r="AB93" s="24"/>
      <c r="AC93" s="24"/>
      <c r="AD93" s="25" t="s">
        <v>17</v>
      </c>
      <c r="AE93" s="25" t="s">
        <v>17</v>
      </c>
      <c r="AF93" s="25" t="s">
        <v>17</v>
      </c>
      <c r="AG93" s="25" t="s">
        <v>17</v>
      </c>
      <c r="AH93" s="25" t="s">
        <v>17</v>
      </c>
      <c r="AI93" s="24"/>
      <c r="AJ93" s="25" t="s">
        <v>17</v>
      </c>
      <c r="AK93" s="108">
        <v>2</v>
      </c>
      <c r="AL93" s="29" t="s">
        <v>112</v>
      </c>
    </row>
    <row r="94" spans="1:39" x14ac:dyDescent="0.25">
      <c r="A94" s="70">
        <v>88</v>
      </c>
      <c r="B94" s="23"/>
      <c r="C94" s="29" t="s">
        <v>89</v>
      </c>
      <c r="D94" s="32" t="s">
        <v>90</v>
      </c>
      <c r="E94" s="82">
        <v>2006</v>
      </c>
      <c r="F94" s="17">
        <v>4</v>
      </c>
      <c r="G94" s="18" t="s">
        <v>17</v>
      </c>
      <c r="H94" s="18" t="s">
        <v>17</v>
      </c>
      <c r="I94" s="18" t="s">
        <v>17</v>
      </c>
      <c r="J94" s="18" t="s">
        <v>17</v>
      </c>
      <c r="K94" s="18" t="s">
        <v>17</v>
      </c>
      <c r="L94" s="18" t="s">
        <v>17</v>
      </c>
      <c r="M94" s="18" t="s">
        <v>17</v>
      </c>
      <c r="N94" s="25" t="s">
        <v>17</v>
      </c>
      <c r="O94" s="25" t="s">
        <v>17</v>
      </c>
      <c r="P94" s="25" t="s">
        <v>17</v>
      </c>
      <c r="Q94" s="25" t="s">
        <v>17</v>
      </c>
      <c r="R94" s="18" t="s">
        <v>17</v>
      </c>
      <c r="S94" s="17">
        <v>12</v>
      </c>
      <c r="T94" s="17"/>
      <c r="U94" s="20">
        <v>1</v>
      </c>
      <c r="V94" s="20">
        <v>1</v>
      </c>
      <c r="W94" s="20">
        <v>4</v>
      </c>
      <c r="X94" s="18" t="s">
        <v>17</v>
      </c>
      <c r="Y94" s="18" t="s">
        <v>17</v>
      </c>
      <c r="Z94" s="25" t="s">
        <v>17</v>
      </c>
      <c r="AA94" s="18" t="s">
        <v>17</v>
      </c>
      <c r="AB94" s="17"/>
      <c r="AC94" s="17"/>
      <c r="AD94" s="18" t="s">
        <v>17</v>
      </c>
      <c r="AE94" s="18" t="s">
        <v>17</v>
      </c>
      <c r="AF94" s="18" t="s">
        <v>17</v>
      </c>
      <c r="AG94" s="18" t="s">
        <v>17</v>
      </c>
      <c r="AH94" s="18" t="s">
        <v>17</v>
      </c>
      <c r="AI94" s="17"/>
      <c r="AJ94" s="18" t="s">
        <v>17</v>
      </c>
      <c r="AK94" s="64">
        <v>1</v>
      </c>
      <c r="AL94" s="6"/>
    </row>
    <row r="95" spans="1:39" x14ac:dyDescent="0.25">
      <c r="A95" s="70">
        <v>89</v>
      </c>
      <c r="B95" s="23"/>
      <c r="C95" s="29" t="s">
        <v>122</v>
      </c>
      <c r="D95" s="32" t="s">
        <v>88</v>
      </c>
      <c r="E95" s="82">
        <v>2006</v>
      </c>
      <c r="F95" s="17">
        <v>7.3</v>
      </c>
      <c r="G95" s="18" t="s">
        <v>17</v>
      </c>
      <c r="H95" s="18" t="s">
        <v>17</v>
      </c>
      <c r="I95" s="18" t="s">
        <v>17</v>
      </c>
      <c r="J95" s="18" t="s">
        <v>17</v>
      </c>
      <c r="K95" s="18" t="s">
        <v>17</v>
      </c>
      <c r="L95" s="18" t="s">
        <v>17</v>
      </c>
      <c r="M95" s="18" t="s">
        <v>17</v>
      </c>
      <c r="N95" s="25" t="s">
        <v>17</v>
      </c>
      <c r="O95" s="25" t="s">
        <v>17</v>
      </c>
      <c r="P95" s="25" t="s">
        <v>17</v>
      </c>
      <c r="Q95" s="25" t="s">
        <v>17</v>
      </c>
      <c r="R95" s="18" t="s">
        <v>17</v>
      </c>
      <c r="S95" s="17">
        <v>17</v>
      </c>
      <c r="T95" s="17"/>
      <c r="U95" s="20">
        <v>1</v>
      </c>
      <c r="V95" s="20">
        <v>1</v>
      </c>
      <c r="W95" s="20">
        <v>4</v>
      </c>
      <c r="X95" s="18" t="s">
        <v>17</v>
      </c>
      <c r="Y95" s="18" t="s">
        <v>17</v>
      </c>
      <c r="Z95" s="25" t="s">
        <v>17</v>
      </c>
      <c r="AA95" s="18" t="s">
        <v>17</v>
      </c>
      <c r="AB95" s="17"/>
      <c r="AC95" s="17"/>
      <c r="AD95" s="18" t="s">
        <v>17</v>
      </c>
      <c r="AE95" s="18" t="s">
        <v>17</v>
      </c>
      <c r="AF95" s="18" t="s">
        <v>17</v>
      </c>
      <c r="AG95" s="18" t="s">
        <v>17</v>
      </c>
      <c r="AH95" s="18" t="s">
        <v>17</v>
      </c>
      <c r="AI95" s="17"/>
      <c r="AJ95" s="18" t="s">
        <v>17</v>
      </c>
      <c r="AK95" s="64">
        <v>1</v>
      </c>
      <c r="AL95" s="6"/>
    </row>
    <row r="96" spans="1:39" x14ac:dyDescent="0.25">
      <c r="A96" s="70">
        <v>90</v>
      </c>
      <c r="B96" s="23"/>
      <c r="C96" s="29" t="s">
        <v>122</v>
      </c>
      <c r="D96" s="32" t="s">
        <v>88</v>
      </c>
      <c r="E96" s="82">
        <v>2006</v>
      </c>
      <c r="F96" s="17">
        <v>6.2</v>
      </c>
      <c r="G96" s="18" t="s">
        <v>17</v>
      </c>
      <c r="H96" s="18" t="s">
        <v>17</v>
      </c>
      <c r="I96" s="18" t="s">
        <v>17</v>
      </c>
      <c r="J96" s="18" t="s">
        <v>17</v>
      </c>
      <c r="K96" s="18" t="s">
        <v>17</v>
      </c>
      <c r="L96" s="18" t="s">
        <v>17</v>
      </c>
      <c r="M96" s="18" t="s">
        <v>17</v>
      </c>
      <c r="N96" s="25" t="s">
        <v>17</v>
      </c>
      <c r="O96" s="25" t="s">
        <v>17</v>
      </c>
      <c r="P96" s="25" t="s">
        <v>17</v>
      </c>
      <c r="Q96" s="25" t="s">
        <v>17</v>
      </c>
      <c r="R96" s="18" t="s">
        <v>17</v>
      </c>
      <c r="S96" s="17">
        <v>15</v>
      </c>
      <c r="T96" s="17"/>
      <c r="U96" s="20">
        <v>1</v>
      </c>
      <c r="V96" s="20">
        <v>2</v>
      </c>
      <c r="W96" s="20">
        <v>4</v>
      </c>
      <c r="X96" s="18" t="s">
        <v>17</v>
      </c>
      <c r="Y96" s="18" t="s">
        <v>17</v>
      </c>
      <c r="Z96" s="25" t="s">
        <v>17</v>
      </c>
      <c r="AA96" s="18" t="s">
        <v>17</v>
      </c>
      <c r="AB96" s="17"/>
      <c r="AC96" s="17"/>
      <c r="AD96" s="18" t="s">
        <v>17</v>
      </c>
      <c r="AE96" s="18" t="s">
        <v>17</v>
      </c>
      <c r="AF96" s="18" t="s">
        <v>17</v>
      </c>
      <c r="AG96" s="18" t="s">
        <v>17</v>
      </c>
      <c r="AH96" s="18" t="s">
        <v>17</v>
      </c>
      <c r="AI96" s="17"/>
      <c r="AJ96" s="18" t="s">
        <v>17</v>
      </c>
      <c r="AK96" s="64">
        <v>1</v>
      </c>
      <c r="AL96" s="6"/>
    </row>
    <row r="97" spans="1:38" x14ac:dyDescent="0.25">
      <c r="A97" s="70">
        <v>91</v>
      </c>
      <c r="B97" s="23"/>
      <c r="C97" s="29" t="s">
        <v>183</v>
      </c>
      <c r="D97" s="32" t="s">
        <v>184</v>
      </c>
      <c r="E97" s="84">
        <v>2009</v>
      </c>
      <c r="F97" s="17">
        <v>3.7</v>
      </c>
      <c r="G97" s="18" t="s">
        <v>17</v>
      </c>
      <c r="H97" s="18" t="s">
        <v>17</v>
      </c>
      <c r="I97" s="18" t="s">
        <v>17</v>
      </c>
      <c r="J97" s="18" t="s">
        <v>17</v>
      </c>
      <c r="K97" s="18" t="s">
        <v>17</v>
      </c>
      <c r="L97" s="18" t="s">
        <v>17</v>
      </c>
      <c r="M97" s="18" t="s">
        <v>17</v>
      </c>
      <c r="N97" s="25" t="s">
        <v>17</v>
      </c>
      <c r="O97" s="25" t="s">
        <v>17</v>
      </c>
      <c r="P97" s="25" t="s">
        <v>17</v>
      </c>
      <c r="Q97" s="25" t="s">
        <v>17</v>
      </c>
      <c r="R97" s="17">
        <v>6</v>
      </c>
      <c r="S97" s="17">
        <v>12</v>
      </c>
      <c r="T97" s="17"/>
      <c r="U97" s="22">
        <v>2</v>
      </c>
      <c r="V97" s="22">
        <v>1</v>
      </c>
      <c r="W97" s="22">
        <v>4</v>
      </c>
      <c r="X97" s="20">
        <v>8.5</v>
      </c>
      <c r="Y97" s="18" t="s">
        <v>17</v>
      </c>
      <c r="Z97" s="25" t="s">
        <v>17</v>
      </c>
      <c r="AA97" s="20" t="s">
        <v>18</v>
      </c>
      <c r="AB97" s="20"/>
      <c r="AC97" s="20"/>
      <c r="AD97" s="20" t="s">
        <v>18</v>
      </c>
      <c r="AE97" s="20" t="s">
        <v>18</v>
      </c>
      <c r="AF97" s="20" t="s">
        <v>18</v>
      </c>
      <c r="AG97" s="20" t="s">
        <v>18</v>
      </c>
      <c r="AH97" s="20" t="s">
        <v>18</v>
      </c>
      <c r="AI97" s="20"/>
      <c r="AJ97" s="18" t="s">
        <v>17</v>
      </c>
      <c r="AK97" s="57">
        <v>3</v>
      </c>
      <c r="AL97" s="6" t="s">
        <v>81</v>
      </c>
    </row>
    <row r="98" spans="1:38" x14ac:dyDescent="0.25">
      <c r="A98" s="70">
        <v>92</v>
      </c>
      <c r="B98" s="23"/>
      <c r="C98" s="29" t="s">
        <v>183</v>
      </c>
      <c r="D98" s="32" t="s">
        <v>184</v>
      </c>
      <c r="E98" s="84">
        <v>2009</v>
      </c>
      <c r="F98" s="17">
        <v>9.8000000000000007</v>
      </c>
      <c r="G98" s="18" t="s">
        <v>17</v>
      </c>
      <c r="H98" s="18" t="s">
        <v>17</v>
      </c>
      <c r="I98" s="18" t="s">
        <v>17</v>
      </c>
      <c r="J98" s="18" t="s">
        <v>17</v>
      </c>
      <c r="K98" s="18" t="s">
        <v>17</v>
      </c>
      <c r="L98" s="18" t="s">
        <v>17</v>
      </c>
      <c r="M98" s="18" t="s">
        <v>17</v>
      </c>
      <c r="N98" s="25" t="s">
        <v>17</v>
      </c>
      <c r="O98" s="25" t="s">
        <v>17</v>
      </c>
      <c r="P98" s="25" t="s">
        <v>17</v>
      </c>
      <c r="Q98" s="25" t="s">
        <v>17</v>
      </c>
      <c r="R98" s="17">
        <v>12.5</v>
      </c>
      <c r="S98" s="17">
        <v>24</v>
      </c>
      <c r="T98" s="17"/>
      <c r="U98" s="22">
        <v>1</v>
      </c>
      <c r="V98" s="22">
        <v>1</v>
      </c>
      <c r="W98" s="22">
        <v>4</v>
      </c>
      <c r="X98" s="20">
        <v>3</v>
      </c>
      <c r="Y98" s="18" t="s">
        <v>17</v>
      </c>
      <c r="Z98" s="25" t="s">
        <v>17</v>
      </c>
      <c r="AA98" s="20" t="s">
        <v>18</v>
      </c>
      <c r="AB98" s="20" t="s">
        <v>91</v>
      </c>
      <c r="AC98" s="20"/>
      <c r="AD98" s="20" t="s">
        <v>18</v>
      </c>
      <c r="AE98" s="20" t="s">
        <v>18</v>
      </c>
      <c r="AF98" s="20" t="s">
        <v>18</v>
      </c>
      <c r="AG98" s="20" t="s">
        <v>18</v>
      </c>
      <c r="AH98" s="20" t="s">
        <v>18</v>
      </c>
      <c r="AI98" s="20"/>
      <c r="AJ98" s="18" t="s">
        <v>17</v>
      </c>
      <c r="AK98" s="55">
        <v>1</v>
      </c>
      <c r="AL98" s="6" t="s">
        <v>82</v>
      </c>
    </row>
    <row r="99" spans="1:38" x14ac:dyDescent="0.25">
      <c r="A99" s="70">
        <v>93</v>
      </c>
      <c r="B99" s="15"/>
      <c r="C99" s="29" t="s">
        <v>122</v>
      </c>
      <c r="D99" s="16" t="s">
        <v>88</v>
      </c>
      <c r="E99" s="84">
        <v>2009</v>
      </c>
      <c r="F99" s="17">
        <v>7.4</v>
      </c>
      <c r="G99" s="18" t="s">
        <v>17</v>
      </c>
      <c r="H99" s="18" t="s">
        <v>17</v>
      </c>
      <c r="I99" s="18" t="s">
        <v>17</v>
      </c>
      <c r="J99" s="18" t="s">
        <v>17</v>
      </c>
      <c r="K99" s="18" t="s">
        <v>17</v>
      </c>
      <c r="L99" s="18" t="s">
        <v>17</v>
      </c>
      <c r="M99" s="18" t="s">
        <v>17</v>
      </c>
      <c r="N99" s="18" t="s">
        <v>17</v>
      </c>
      <c r="O99" s="18" t="s">
        <v>17</v>
      </c>
      <c r="P99" s="18" t="s">
        <v>17</v>
      </c>
      <c r="Q99" s="18" t="s">
        <v>17</v>
      </c>
      <c r="R99" s="18" t="s">
        <v>17</v>
      </c>
      <c r="S99" s="17">
        <v>18</v>
      </c>
      <c r="T99" s="17"/>
      <c r="U99" s="20">
        <v>1</v>
      </c>
      <c r="V99" s="20">
        <v>1</v>
      </c>
      <c r="W99" s="20">
        <v>3</v>
      </c>
      <c r="X99" s="18" t="s">
        <v>17</v>
      </c>
      <c r="Y99" s="18" t="s">
        <v>17</v>
      </c>
      <c r="Z99" s="18" t="s">
        <v>17</v>
      </c>
      <c r="AA99" s="18" t="s">
        <v>17</v>
      </c>
      <c r="AB99" s="17"/>
      <c r="AC99" s="17"/>
      <c r="AD99" s="18" t="s">
        <v>17</v>
      </c>
      <c r="AE99" s="18" t="s">
        <v>17</v>
      </c>
      <c r="AF99" s="18" t="s">
        <v>17</v>
      </c>
      <c r="AG99" s="18" t="s">
        <v>17</v>
      </c>
      <c r="AH99" s="18" t="s">
        <v>17</v>
      </c>
      <c r="AI99" s="17"/>
      <c r="AJ99" s="18" t="s">
        <v>17</v>
      </c>
      <c r="AK99" s="64">
        <v>1</v>
      </c>
      <c r="AL99" s="6"/>
    </row>
    <row r="100" spans="1:38" x14ac:dyDescent="0.25">
      <c r="A100" s="70">
        <v>94</v>
      </c>
      <c r="B100" s="23"/>
      <c r="C100" s="33" t="s">
        <v>13</v>
      </c>
      <c r="D100" s="33"/>
      <c r="E100" s="47"/>
      <c r="F100" s="43"/>
      <c r="G100" s="44"/>
      <c r="H100" s="44"/>
      <c r="I100" s="44"/>
      <c r="J100" s="44"/>
      <c r="K100" s="44"/>
      <c r="L100" s="44"/>
      <c r="M100" s="44"/>
      <c r="N100" s="34"/>
      <c r="O100" s="34"/>
      <c r="P100" s="34"/>
      <c r="Q100" s="34"/>
      <c r="R100" s="43"/>
      <c r="S100" s="43"/>
      <c r="T100" s="43"/>
      <c r="U100" s="45"/>
      <c r="V100" s="45"/>
      <c r="W100" s="45"/>
      <c r="X100" s="47"/>
      <c r="Y100" s="44"/>
      <c r="Z100" s="35"/>
      <c r="AA100" s="47"/>
      <c r="AB100" s="47"/>
      <c r="AC100" s="47"/>
      <c r="AD100" s="47"/>
      <c r="AE100" s="47"/>
      <c r="AF100" s="47"/>
      <c r="AG100" s="47"/>
      <c r="AH100" s="47"/>
      <c r="AI100" s="47"/>
      <c r="AJ100" s="44"/>
      <c r="AK100" s="61"/>
      <c r="AL100" s="42" t="s">
        <v>83</v>
      </c>
    </row>
    <row r="101" spans="1:38" x14ac:dyDescent="0.25">
      <c r="A101" s="70">
        <v>95</v>
      </c>
      <c r="B101" s="23"/>
      <c r="C101" s="29" t="s">
        <v>122</v>
      </c>
      <c r="D101" s="32" t="s">
        <v>88</v>
      </c>
      <c r="E101" s="84">
        <v>2009</v>
      </c>
      <c r="F101" s="17">
        <v>7.4</v>
      </c>
      <c r="G101" s="18" t="s">
        <v>17</v>
      </c>
      <c r="H101" s="18" t="s">
        <v>17</v>
      </c>
      <c r="I101" s="18" t="s">
        <v>17</v>
      </c>
      <c r="J101" s="18" t="s">
        <v>17</v>
      </c>
      <c r="K101" s="18" t="s">
        <v>17</v>
      </c>
      <c r="L101" s="18" t="s">
        <v>17</v>
      </c>
      <c r="M101" s="18" t="s">
        <v>17</v>
      </c>
      <c r="N101" s="25" t="s">
        <v>17</v>
      </c>
      <c r="O101" s="25" t="s">
        <v>17</v>
      </c>
      <c r="P101" s="25" t="s">
        <v>17</v>
      </c>
      <c r="Q101" s="25" t="s">
        <v>17</v>
      </c>
      <c r="R101" s="18" t="s">
        <v>17</v>
      </c>
      <c r="S101" s="17">
        <v>15</v>
      </c>
      <c r="T101" s="17"/>
      <c r="U101" s="20">
        <v>1</v>
      </c>
      <c r="V101" s="20">
        <v>1</v>
      </c>
      <c r="W101" s="20">
        <v>2</v>
      </c>
      <c r="X101" s="18" t="s">
        <v>17</v>
      </c>
      <c r="Y101" s="18" t="s">
        <v>17</v>
      </c>
      <c r="Z101" s="25" t="s">
        <v>17</v>
      </c>
      <c r="AA101" s="18" t="s">
        <v>17</v>
      </c>
      <c r="AB101" s="17"/>
      <c r="AC101" s="17"/>
      <c r="AD101" s="18" t="s">
        <v>17</v>
      </c>
      <c r="AE101" s="18" t="s">
        <v>17</v>
      </c>
      <c r="AF101" s="18" t="s">
        <v>17</v>
      </c>
      <c r="AG101" s="18" t="s">
        <v>17</v>
      </c>
      <c r="AH101" s="18" t="s">
        <v>17</v>
      </c>
      <c r="AI101" s="17"/>
      <c r="AJ101" s="18" t="s">
        <v>17</v>
      </c>
      <c r="AK101" s="64">
        <v>1</v>
      </c>
      <c r="AL101" s="6" t="s">
        <v>103</v>
      </c>
    </row>
    <row r="102" spans="1:38" x14ac:dyDescent="0.25">
      <c r="A102" s="70">
        <v>96</v>
      </c>
      <c r="B102" s="15"/>
      <c r="C102" s="29" t="s">
        <v>122</v>
      </c>
      <c r="D102" s="16" t="s">
        <v>88</v>
      </c>
      <c r="E102" s="84">
        <v>2009</v>
      </c>
      <c r="F102" s="17">
        <v>9.1999999999999993</v>
      </c>
      <c r="G102" s="18" t="s">
        <v>17</v>
      </c>
      <c r="H102" s="18" t="s">
        <v>17</v>
      </c>
      <c r="I102" s="18" t="s">
        <v>17</v>
      </c>
      <c r="J102" s="18" t="s">
        <v>17</v>
      </c>
      <c r="K102" s="18" t="s">
        <v>17</v>
      </c>
      <c r="L102" s="18" t="s">
        <v>17</v>
      </c>
      <c r="M102" s="18" t="s">
        <v>17</v>
      </c>
      <c r="N102" s="18" t="s">
        <v>17</v>
      </c>
      <c r="O102" s="18" t="s">
        <v>17</v>
      </c>
      <c r="P102" s="18" t="s">
        <v>17</v>
      </c>
      <c r="Q102" s="18" t="s">
        <v>17</v>
      </c>
      <c r="R102" s="18" t="s">
        <v>17</v>
      </c>
      <c r="S102" s="17">
        <v>24</v>
      </c>
      <c r="T102" s="17"/>
      <c r="U102" s="20">
        <v>1</v>
      </c>
      <c r="V102" s="20">
        <v>3</v>
      </c>
      <c r="W102" s="20">
        <v>2</v>
      </c>
      <c r="X102" s="18" t="s">
        <v>17</v>
      </c>
      <c r="Y102" s="18" t="s">
        <v>17</v>
      </c>
      <c r="Z102" s="18" t="s">
        <v>17</v>
      </c>
      <c r="AA102" s="18" t="s">
        <v>17</v>
      </c>
      <c r="AB102" s="17"/>
      <c r="AC102" s="17"/>
      <c r="AD102" s="18" t="s">
        <v>17</v>
      </c>
      <c r="AE102" s="18" t="s">
        <v>17</v>
      </c>
      <c r="AF102" s="18" t="s">
        <v>17</v>
      </c>
      <c r="AG102" s="18" t="s">
        <v>17</v>
      </c>
      <c r="AH102" s="18" t="s">
        <v>17</v>
      </c>
      <c r="AI102" s="17"/>
      <c r="AJ102" s="18" t="s">
        <v>17</v>
      </c>
      <c r="AK102" s="65">
        <v>2</v>
      </c>
      <c r="AL102" s="6" t="s">
        <v>104</v>
      </c>
    </row>
    <row r="103" spans="1:38" x14ac:dyDescent="0.25">
      <c r="A103" s="70">
        <v>97</v>
      </c>
      <c r="B103" s="15"/>
      <c r="C103" s="29" t="s">
        <v>122</v>
      </c>
      <c r="D103" s="16" t="s">
        <v>88</v>
      </c>
      <c r="E103" s="84">
        <v>2009</v>
      </c>
      <c r="F103" s="17">
        <v>5.9</v>
      </c>
      <c r="G103" s="18" t="s">
        <v>17</v>
      </c>
      <c r="H103" s="18" t="s">
        <v>17</v>
      </c>
      <c r="I103" s="18" t="s">
        <v>17</v>
      </c>
      <c r="J103" s="18" t="s">
        <v>17</v>
      </c>
      <c r="K103" s="18" t="s">
        <v>17</v>
      </c>
      <c r="L103" s="18" t="s">
        <v>17</v>
      </c>
      <c r="M103" s="18" t="s">
        <v>17</v>
      </c>
      <c r="N103" s="18" t="s">
        <v>17</v>
      </c>
      <c r="O103" s="18" t="s">
        <v>17</v>
      </c>
      <c r="P103" s="18" t="s">
        <v>17</v>
      </c>
      <c r="Q103" s="18" t="s">
        <v>17</v>
      </c>
      <c r="R103" s="18" t="s">
        <v>17</v>
      </c>
      <c r="S103" s="17">
        <v>15</v>
      </c>
      <c r="T103" s="17"/>
      <c r="U103" s="20">
        <v>2</v>
      </c>
      <c r="V103" s="20">
        <v>1</v>
      </c>
      <c r="W103" s="20">
        <v>2</v>
      </c>
      <c r="X103" s="18" t="s">
        <v>17</v>
      </c>
      <c r="Y103" s="18" t="s">
        <v>17</v>
      </c>
      <c r="Z103" s="18" t="s">
        <v>17</v>
      </c>
      <c r="AA103" s="18" t="s">
        <v>17</v>
      </c>
      <c r="AB103" s="17"/>
      <c r="AC103" s="17"/>
      <c r="AD103" s="18" t="s">
        <v>17</v>
      </c>
      <c r="AE103" s="18" t="s">
        <v>17</v>
      </c>
      <c r="AF103" s="18" t="s">
        <v>17</v>
      </c>
      <c r="AG103" s="18" t="s">
        <v>17</v>
      </c>
      <c r="AH103" s="18" t="s">
        <v>17</v>
      </c>
      <c r="AI103" s="17"/>
      <c r="AJ103" s="18" t="s">
        <v>17</v>
      </c>
      <c r="AK103" s="64">
        <v>1</v>
      </c>
      <c r="AL103" s="6"/>
    </row>
    <row r="104" spans="1:38" x14ac:dyDescent="0.25">
      <c r="A104" s="70">
        <v>98</v>
      </c>
      <c r="B104" s="15"/>
      <c r="C104" s="29" t="s">
        <v>122</v>
      </c>
      <c r="D104" s="16" t="s">
        <v>88</v>
      </c>
      <c r="E104" s="84">
        <v>2009</v>
      </c>
      <c r="F104" s="17">
        <v>6.2</v>
      </c>
      <c r="G104" s="18" t="s">
        <v>17</v>
      </c>
      <c r="H104" s="18" t="s">
        <v>17</v>
      </c>
      <c r="I104" s="18" t="s">
        <v>17</v>
      </c>
      <c r="J104" s="18" t="s">
        <v>17</v>
      </c>
      <c r="K104" s="18" t="s">
        <v>17</v>
      </c>
      <c r="L104" s="18" t="s">
        <v>17</v>
      </c>
      <c r="M104" s="18" t="s">
        <v>17</v>
      </c>
      <c r="N104" s="18" t="s">
        <v>17</v>
      </c>
      <c r="O104" s="18" t="s">
        <v>17</v>
      </c>
      <c r="P104" s="18" t="s">
        <v>17</v>
      </c>
      <c r="Q104" s="18" t="s">
        <v>17</v>
      </c>
      <c r="R104" s="18" t="s">
        <v>17</v>
      </c>
      <c r="S104" s="17">
        <v>15</v>
      </c>
      <c r="T104" s="17"/>
      <c r="U104" s="20">
        <v>1</v>
      </c>
      <c r="V104" s="20">
        <v>1</v>
      </c>
      <c r="W104" s="20">
        <v>2</v>
      </c>
      <c r="X104" s="18" t="s">
        <v>17</v>
      </c>
      <c r="Y104" s="18" t="s">
        <v>17</v>
      </c>
      <c r="Z104" s="18" t="s">
        <v>17</v>
      </c>
      <c r="AA104" s="18" t="s">
        <v>17</v>
      </c>
      <c r="AB104" s="17"/>
      <c r="AC104" s="17"/>
      <c r="AD104" s="18" t="s">
        <v>17</v>
      </c>
      <c r="AE104" s="18" t="s">
        <v>17</v>
      </c>
      <c r="AF104" s="18" t="s">
        <v>17</v>
      </c>
      <c r="AG104" s="18" t="s">
        <v>17</v>
      </c>
      <c r="AH104" s="18" t="s">
        <v>17</v>
      </c>
      <c r="AI104" s="17"/>
      <c r="AJ104" s="18" t="s">
        <v>17</v>
      </c>
      <c r="AK104" s="64">
        <v>1</v>
      </c>
      <c r="AL104" s="6"/>
    </row>
    <row r="105" spans="1:38" x14ac:dyDescent="0.25">
      <c r="A105" s="70">
        <v>99</v>
      </c>
      <c r="B105" s="15"/>
      <c r="C105" s="29" t="s">
        <v>122</v>
      </c>
      <c r="D105" s="16" t="s">
        <v>88</v>
      </c>
      <c r="E105" s="85">
        <v>2003</v>
      </c>
      <c r="F105" s="17">
        <v>11.3</v>
      </c>
      <c r="G105" s="18" t="s">
        <v>17</v>
      </c>
      <c r="H105" s="18" t="s">
        <v>17</v>
      </c>
      <c r="I105" s="18" t="s">
        <v>17</v>
      </c>
      <c r="J105" s="18" t="s">
        <v>17</v>
      </c>
      <c r="K105" s="18" t="s">
        <v>17</v>
      </c>
      <c r="L105" s="18" t="s">
        <v>17</v>
      </c>
      <c r="M105" s="18" t="s">
        <v>17</v>
      </c>
      <c r="N105" s="18" t="s">
        <v>17</v>
      </c>
      <c r="O105" s="18" t="s">
        <v>17</v>
      </c>
      <c r="P105" s="18" t="s">
        <v>17</v>
      </c>
      <c r="Q105" s="18" t="s">
        <v>17</v>
      </c>
      <c r="R105" s="18" t="s">
        <v>17</v>
      </c>
      <c r="S105" s="17">
        <v>21</v>
      </c>
      <c r="T105" s="17"/>
      <c r="U105" s="20">
        <v>1</v>
      </c>
      <c r="V105" s="20">
        <v>1</v>
      </c>
      <c r="W105" s="20">
        <v>4</v>
      </c>
      <c r="X105" s="18" t="s">
        <v>17</v>
      </c>
      <c r="Y105" s="18" t="s">
        <v>17</v>
      </c>
      <c r="Z105" s="18" t="s">
        <v>17</v>
      </c>
      <c r="AA105" s="18" t="s">
        <v>17</v>
      </c>
      <c r="AB105" s="17"/>
      <c r="AC105" s="17"/>
      <c r="AD105" s="18" t="s">
        <v>17</v>
      </c>
      <c r="AE105" s="18" t="s">
        <v>17</v>
      </c>
      <c r="AF105" s="18" t="s">
        <v>17</v>
      </c>
      <c r="AG105" s="18" t="s">
        <v>17</v>
      </c>
      <c r="AH105" s="18" t="s">
        <v>17</v>
      </c>
      <c r="AI105" s="17"/>
      <c r="AJ105" s="18" t="s">
        <v>17</v>
      </c>
      <c r="AK105" s="64">
        <v>1</v>
      </c>
      <c r="AL105" s="6" t="s">
        <v>105</v>
      </c>
    </row>
    <row r="106" spans="1:38" x14ac:dyDescent="0.25">
      <c r="A106" s="70">
        <v>100</v>
      </c>
      <c r="B106" s="15"/>
      <c r="C106" s="29" t="s">
        <v>122</v>
      </c>
      <c r="D106" s="16" t="s">
        <v>88</v>
      </c>
      <c r="E106" s="85">
        <v>2003</v>
      </c>
      <c r="F106" s="17">
        <v>11.8</v>
      </c>
      <c r="G106" s="18" t="s">
        <v>17</v>
      </c>
      <c r="H106" s="18" t="s">
        <v>17</v>
      </c>
      <c r="I106" s="18" t="s">
        <v>17</v>
      </c>
      <c r="J106" s="18" t="s">
        <v>17</v>
      </c>
      <c r="K106" s="18" t="s">
        <v>17</v>
      </c>
      <c r="L106" s="18" t="s">
        <v>17</v>
      </c>
      <c r="M106" s="18" t="s">
        <v>17</v>
      </c>
      <c r="N106" s="18" t="s">
        <v>17</v>
      </c>
      <c r="O106" s="18" t="s">
        <v>17</v>
      </c>
      <c r="P106" s="18" t="s">
        <v>17</v>
      </c>
      <c r="Q106" s="18" t="s">
        <v>17</v>
      </c>
      <c r="R106" s="18" t="s">
        <v>17</v>
      </c>
      <c r="S106" s="17">
        <v>21</v>
      </c>
      <c r="T106" s="17"/>
      <c r="U106" s="20">
        <v>1</v>
      </c>
      <c r="V106" s="20">
        <v>1</v>
      </c>
      <c r="W106" s="20">
        <v>4</v>
      </c>
      <c r="X106" s="18" t="s">
        <v>17</v>
      </c>
      <c r="Y106" s="18" t="s">
        <v>17</v>
      </c>
      <c r="Z106" s="18" t="s">
        <v>17</v>
      </c>
      <c r="AA106" s="18" t="s">
        <v>17</v>
      </c>
      <c r="AB106" s="17"/>
      <c r="AC106" s="17"/>
      <c r="AD106" s="18" t="s">
        <v>17</v>
      </c>
      <c r="AE106" s="18" t="s">
        <v>17</v>
      </c>
      <c r="AF106" s="18" t="s">
        <v>17</v>
      </c>
      <c r="AG106" s="18" t="s">
        <v>17</v>
      </c>
      <c r="AH106" s="18" t="s">
        <v>17</v>
      </c>
      <c r="AI106" s="17"/>
      <c r="AJ106" s="18" t="s">
        <v>17</v>
      </c>
      <c r="AK106" s="64">
        <v>1</v>
      </c>
      <c r="AL106" s="6" t="s">
        <v>106</v>
      </c>
    </row>
    <row r="107" spans="1:38" x14ac:dyDescent="0.25">
      <c r="A107" s="70">
        <v>101</v>
      </c>
      <c r="B107" s="15"/>
      <c r="C107" s="29" t="s">
        <v>122</v>
      </c>
      <c r="D107" s="16" t="s">
        <v>88</v>
      </c>
      <c r="E107" s="85">
        <v>2003</v>
      </c>
      <c r="F107" s="17">
        <v>10.4</v>
      </c>
      <c r="G107" s="18" t="s">
        <v>17</v>
      </c>
      <c r="H107" s="18" t="s">
        <v>17</v>
      </c>
      <c r="I107" s="18" t="s">
        <v>17</v>
      </c>
      <c r="J107" s="18" t="s">
        <v>17</v>
      </c>
      <c r="K107" s="18" t="s">
        <v>17</v>
      </c>
      <c r="L107" s="18" t="s">
        <v>17</v>
      </c>
      <c r="M107" s="18" t="s">
        <v>17</v>
      </c>
      <c r="N107" s="18" t="s">
        <v>17</v>
      </c>
      <c r="O107" s="18" t="s">
        <v>17</v>
      </c>
      <c r="P107" s="18" t="s">
        <v>17</v>
      </c>
      <c r="Q107" s="18" t="s">
        <v>17</v>
      </c>
      <c r="R107" s="18" t="s">
        <v>17</v>
      </c>
      <c r="S107" s="17">
        <v>21</v>
      </c>
      <c r="T107" s="17"/>
      <c r="U107" s="20">
        <v>1</v>
      </c>
      <c r="V107" s="20">
        <v>1</v>
      </c>
      <c r="W107" s="20">
        <v>4</v>
      </c>
      <c r="X107" s="18" t="s">
        <v>17</v>
      </c>
      <c r="Y107" s="18" t="s">
        <v>17</v>
      </c>
      <c r="Z107" s="18" t="s">
        <v>17</v>
      </c>
      <c r="AA107" s="18" t="s">
        <v>17</v>
      </c>
      <c r="AB107" s="17"/>
      <c r="AC107" s="17"/>
      <c r="AD107" s="18" t="s">
        <v>17</v>
      </c>
      <c r="AE107" s="18" t="s">
        <v>17</v>
      </c>
      <c r="AF107" s="18" t="s">
        <v>17</v>
      </c>
      <c r="AG107" s="18" t="s">
        <v>17</v>
      </c>
      <c r="AH107" s="18" t="s">
        <v>17</v>
      </c>
      <c r="AI107" s="17"/>
      <c r="AJ107" s="18" t="s">
        <v>17</v>
      </c>
      <c r="AK107" s="64">
        <v>1</v>
      </c>
      <c r="AL107" s="29" t="s">
        <v>106</v>
      </c>
    </row>
    <row r="108" spans="1:38" x14ac:dyDescent="0.25">
      <c r="A108" s="70">
        <v>102</v>
      </c>
      <c r="B108" s="15"/>
      <c r="C108" s="29" t="s">
        <v>122</v>
      </c>
      <c r="D108" s="16" t="s">
        <v>88</v>
      </c>
      <c r="E108" s="85">
        <v>2003</v>
      </c>
      <c r="F108" s="17">
        <v>10.199999999999999</v>
      </c>
      <c r="G108" s="18" t="s">
        <v>17</v>
      </c>
      <c r="H108" s="18" t="s">
        <v>17</v>
      </c>
      <c r="I108" s="18" t="s">
        <v>17</v>
      </c>
      <c r="J108" s="18" t="s">
        <v>17</v>
      </c>
      <c r="K108" s="18" t="s">
        <v>17</v>
      </c>
      <c r="L108" s="18" t="s">
        <v>17</v>
      </c>
      <c r="M108" s="18" t="s">
        <v>17</v>
      </c>
      <c r="N108" s="18" t="s">
        <v>17</v>
      </c>
      <c r="O108" s="18" t="s">
        <v>17</v>
      </c>
      <c r="P108" s="18" t="s">
        <v>17</v>
      </c>
      <c r="Q108" s="18" t="s">
        <v>17</v>
      </c>
      <c r="R108" s="18" t="s">
        <v>17</v>
      </c>
      <c r="S108" s="17">
        <v>18</v>
      </c>
      <c r="T108" s="17"/>
      <c r="U108" s="20">
        <v>1</v>
      </c>
      <c r="V108" s="20">
        <v>1</v>
      </c>
      <c r="W108" s="20">
        <v>2</v>
      </c>
      <c r="X108" s="18" t="s">
        <v>17</v>
      </c>
      <c r="Y108" s="18" t="s">
        <v>17</v>
      </c>
      <c r="Z108" s="18" t="s">
        <v>17</v>
      </c>
      <c r="AA108" s="18" t="s">
        <v>17</v>
      </c>
      <c r="AB108" s="17"/>
      <c r="AC108" s="17"/>
      <c r="AD108" s="18" t="s">
        <v>17</v>
      </c>
      <c r="AE108" s="18" t="s">
        <v>17</v>
      </c>
      <c r="AF108" s="18" t="s">
        <v>17</v>
      </c>
      <c r="AG108" s="18" t="s">
        <v>17</v>
      </c>
      <c r="AH108" s="18" t="s">
        <v>17</v>
      </c>
      <c r="AI108" s="17"/>
      <c r="AJ108" s="18" t="s">
        <v>17</v>
      </c>
      <c r="AK108" s="64">
        <v>1</v>
      </c>
      <c r="AL108" s="6"/>
    </row>
    <row r="109" spans="1:38" x14ac:dyDescent="0.25">
      <c r="A109" s="70">
        <v>103</v>
      </c>
      <c r="B109" s="15"/>
      <c r="C109" s="29" t="s">
        <v>122</v>
      </c>
      <c r="D109" s="16" t="s">
        <v>88</v>
      </c>
      <c r="E109" s="85">
        <v>2003</v>
      </c>
      <c r="F109" s="17">
        <v>9.1999999999999993</v>
      </c>
      <c r="G109" s="18" t="s">
        <v>17</v>
      </c>
      <c r="H109" s="18" t="s">
        <v>17</v>
      </c>
      <c r="I109" s="18" t="s">
        <v>17</v>
      </c>
      <c r="J109" s="18" t="s">
        <v>17</v>
      </c>
      <c r="K109" s="18" t="s">
        <v>17</v>
      </c>
      <c r="L109" s="18" t="s">
        <v>17</v>
      </c>
      <c r="M109" s="18" t="s">
        <v>17</v>
      </c>
      <c r="N109" s="18" t="s">
        <v>17</v>
      </c>
      <c r="O109" s="18" t="s">
        <v>17</v>
      </c>
      <c r="P109" s="18" t="s">
        <v>17</v>
      </c>
      <c r="Q109" s="18" t="s">
        <v>17</v>
      </c>
      <c r="R109" s="18" t="s">
        <v>17</v>
      </c>
      <c r="S109" s="17">
        <v>21</v>
      </c>
      <c r="T109" s="17"/>
      <c r="U109" s="20">
        <v>1</v>
      </c>
      <c r="V109" s="20">
        <v>1</v>
      </c>
      <c r="W109" s="20">
        <v>4</v>
      </c>
      <c r="X109" s="18" t="s">
        <v>17</v>
      </c>
      <c r="Y109" s="18" t="s">
        <v>17</v>
      </c>
      <c r="Z109" s="18" t="s">
        <v>17</v>
      </c>
      <c r="AA109" s="18" t="s">
        <v>17</v>
      </c>
      <c r="AB109" s="17"/>
      <c r="AC109" s="17"/>
      <c r="AD109" s="18" t="s">
        <v>17</v>
      </c>
      <c r="AE109" s="18" t="s">
        <v>17</v>
      </c>
      <c r="AF109" s="18" t="s">
        <v>17</v>
      </c>
      <c r="AG109" s="18" t="s">
        <v>17</v>
      </c>
      <c r="AH109" s="18" t="s">
        <v>17</v>
      </c>
      <c r="AI109" s="17"/>
      <c r="AJ109" s="18" t="s">
        <v>17</v>
      </c>
      <c r="AK109" s="64">
        <v>1</v>
      </c>
      <c r="AL109" s="6" t="s">
        <v>108</v>
      </c>
    </row>
    <row r="110" spans="1:38" x14ac:dyDescent="0.25">
      <c r="A110" s="70">
        <v>104</v>
      </c>
      <c r="B110" s="15"/>
      <c r="C110" s="29" t="s">
        <v>122</v>
      </c>
      <c r="D110" s="16" t="s">
        <v>88</v>
      </c>
      <c r="E110" s="85">
        <v>2003</v>
      </c>
      <c r="F110" s="17">
        <v>8.8000000000000007</v>
      </c>
      <c r="G110" s="18" t="s">
        <v>17</v>
      </c>
      <c r="H110" s="18" t="s">
        <v>17</v>
      </c>
      <c r="I110" s="18" t="s">
        <v>17</v>
      </c>
      <c r="J110" s="18" t="s">
        <v>17</v>
      </c>
      <c r="K110" s="18" t="s">
        <v>17</v>
      </c>
      <c r="L110" s="18" t="s">
        <v>17</v>
      </c>
      <c r="M110" s="18" t="s">
        <v>17</v>
      </c>
      <c r="N110" s="18" t="s">
        <v>17</v>
      </c>
      <c r="O110" s="18" t="s">
        <v>17</v>
      </c>
      <c r="P110" s="18" t="s">
        <v>17</v>
      </c>
      <c r="Q110" s="18" t="s">
        <v>17</v>
      </c>
      <c r="R110" s="18" t="s">
        <v>17</v>
      </c>
      <c r="S110" s="17">
        <v>21</v>
      </c>
      <c r="T110" s="17"/>
      <c r="U110" s="20">
        <v>1</v>
      </c>
      <c r="V110" s="20">
        <v>1</v>
      </c>
      <c r="W110" s="20">
        <v>2</v>
      </c>
      <c r="X110" s="18" t="s">
        <v>17</v>
      </c>
      <c r="Y110" s="18" t="s">
        <v>17</v>
      </c>
      <c r="Z110" s="18" t="s">
        <v>17</v>
      </c>
      <c r="AA110" s="18" t="s">
        <v>17</v>
      </c>
      <c r="AB110" s="17"/>
      <c r="AC110" s="17"/>
      <c r="AD110" s="18" t="s">
        <v>17</v>
      </c>
      <c r="AE110" s="18" t="s">
        <v>17</v>
      </c>
      <c r="AF110" s="18" t="s">
        <v>17</v>
      </c>
      <c r="AG110" s="18" t="s">
        <v>17</v>
      </c>
      <c r="AH110" s="18" t="s">
        <v>17</v>
      </c>
      <c r="AI110" s="17"/>
      <c r="AJ110" s="18" t="s">
        <v>17</v>
      </c>
      <c r="AK110" s="64">
        <v>1</v>
      </c>
      <c r="AL110" s="6"/>
    </row>
    <row r="111" spans="1:38" x14ac:dyDescent="0.25">
      <c r="A111" s="70">
        <v>105</v>
      </c>
      <c r="B111" s="15"/>
      <c r="C111" s="29" t="s">
        <v>122</v>
      </c>
      <c r="D111" s="16" t="s">
        <v>88</v>
      </c>
      <c r="E111" s="85">
        <v>2003</v>
      </c>
      <c r="F111" s="17">
        <v>10.4</v>
      </c>
      <c r="G111" s="18" t="s">
        <v>17</v>
      </c>
      <c r="H111" s="18" t="s">
        <v>17</v>
      </c>
      <c r="I111" s="18" t="s">
        <v>17</v>
      </c>
      <c r="J111" s="18" t="s">
        <v>17</v>
      </c>
      <c r="K111" s="18" t="s">
        <v>17</v>
      </c>
      <c r="L111" s="18" t="s">
        <v>17</v>
      </c>
      <c r="M111" s="18" t="s">
        <v>17</v>
      </c>
      <c r="N111" s="18" t="s">
        <v>17</v>
      </c>
      <c r="O111" s="18" t="s">
        <v>17</v>
      </c>
      <c r="P111" s="18" t="s">
        <v>17</v>
      </c>
      <c r="Q111" s="18" t="s">
        <v>17</v>
      </c>
      <c r="R111" s="18" t="s">
        <v>17</v>
      </c>
      <c r="S111" s="17">
        <v>27</v>
      </c>
      <c r="T111" s="17"/>
      <c r="U111" s="20">
        <v>1</v>
      </c>
      <c r="V111" s="20">
        <v>1</v>
      </c>
      <c r="W111" s="20">
        <v>4</v>
      </c>
      <c r="X111" s="18" t="s">
        <v>17</v>
      </c>
      <c r="Y111" s="18" t="s">
        <v>17</v>
      </c>
      <c r="Z111" s="18" t="s">
        <v>17</v>
      </c>
      <c r="AA111" s="18" t="s">
        <v>17</v>
      </c>
      <c r="AB111" s="17"/>
      <c r="AC111" s="17"/>
      <c r="AD111" s="18" t="s">
        <v>17</v>
      </c>
      <c r="AE111" s="18" t="s">
        <v>17</v>
      </c>
      <c r="AF111" s="18" t="s">
        <v>17</v>
      </c>
      <c r="AG111" s="18" t="s">
        <v>17</v>
      </c>
      <c r="AH111" s="18" t="s">
        <v>17</v>
      </c>
      <c r="AI111" s="17"/>
      <c r="AJ111" s="18" t="s">
        <v>17</v>
      </c>
      <c r="AK111" s="64">
        <v>1</v>
      </c>
      <c r="AL111" s="6"/>
    </row>
    <row r="112" spans="1:38" x14ac:dyDescent="0.25">
      <c r="A112" s="70">
        <v>106</v>
      </c>
      <c r="B112" s="15"/>
      <c r="C112" s="29" t="s">
        <v>122</v>
      </c>
      <c r="D112" s="16" t="s">
        <v>88</v>
      </c>
      <c r="E112" s="85">
        <v>2003</v>
      </c>
      <c r="F112" s="17">
        <v>10.4</v>
      </c>
      <c r="G112" s="18" t="s">
        <v>17</v>
      </c>
      <c r="H112" s="18" t="s">
        <v>17</v>
      </c>
      <c r="I112" s="18" t="s">
        <v>17</v>
      </c>
      <c r="J112" s="18" t="s">
        <v>17</v>
      </c>
      <c r="K112" s="18" t="s">
        <v>17</v>
      </c>
      <c r="L112" s="18" t="s">
        <v>17</v>
      </c>
      <c r="M112" s="18" t="s">
        <v>17</v>
      </c>
      <c r="N112" s="18" t="s">
        <v>17</v>
      </c>
      <c r="O112" s="18" t="s">
        <v>17</v>
      </c>
      <c r="P112" s="18" t="s">
        <v>17</v>
      </c>
      <c r="Q112" s="18" t="s">
        <v>17</v>
      </c>
      <c r="R112" s="18" t="s">
        <v>17</v>
      </c>
      <c r="S112" s="17">
        <v>27</v>
      </c>
      <c r="T112" s="17"/>
      <c r="U112" s="20">
        <v>1</v>
      </c>
      <c r="V112" s="20">
        <v>1</v>
      </c>
      <c r="W112" s="20">
        <v>4</v>
      </c>
      <c r="X112" s="18" t="s">
        <v>17</v>
      </c>
      <c r="Y112" s="18" t="s">
        <v>17</v>
      </c>
      <c r="Z112" s="18" t="s">
        <v>17</v>
      </c>
      <c r="AA112" s="18" t="s">
        <v>17</v>
      </c>
      <c r="AB112" s="17"/>
      <c r="AC112" s="17"/>
      <c r="AD112" s="18" t="s">
        <v>17</v>
      </c>
      <c r="AE112" s="18" t="s">
        <v>17</v>
      </c>
      <c r="AF112" s="18" t="s">
        <v>17</v>
      </c>
      <c r="AG112" s="18" t="s">
        <v>17</v>
      </c>
      <c r="AH112" s="18" t="s">
        <v>17</v>
      </c>
      <c r="AI112" s="17"/>
      <c r="AJ112" s="18" t="s">
        <v>17</v>
      </c>
      <c r="AK112" s="64">
        <v>1</v>
      </c>
      <c r="AL112" s="6"/>
    </row>
    <row r="113" spans="1:39" x14ac:dyDescent="0.25">
      <c r="A113" s="70">
        <v>107</v>
      </c>
      <c r="B113" s="15"/>
      <c r="C113" s="29" t="s">
        <v>122</v>
      </c>
      <c r="D113" s="16" t="s">
        <v>88</v>
      </c>
      <c r="E113" s="82">
        <v>2006</v>
      </c>
      <c r="F113" s="17">
        <v>6.7</v>
      </c>
      <c r="G113" s="18" t="s">
        <v>17</v>
      </c>
      <c r="H113" s="18" t="s">
        <v>17</v>
      </c>
      <c r="I113" s="18" t="s">
        <v>17</v>
      </c>
      <c r="J113" s="18" t="s">
        <v>17</v>
      </c>
      <c r="K113" s="18" t="s">
        <v>17</v>
      </c>
      <c r="L113" s="18" t="s">
        <v>17</v>
      </c>
      <c r="M113" s="18" t="s">
        <v>17</v>
      </c>
      <c r="N113" s="18" t="s">
        <v>17</v>
      </c>
      <c r="O113" s="18" t="s">
        <v>17</v>
      </c>
      <c r="P113" s="18" t="s">
        <v>17</v>
      </c>
      <c r="Q113" s="18" t="s">
        <v>17</v>
      </c>
      <c r="R113" s="18" t="s">
        <v>17</v>
      </c>
      <c r="S113" s="17">
        <v>12</v>
      </c>
      <c r="T113" s="17"/>
      <c r="U113" s="20">
        <v>2</v>
      </c>
      <c r="V113" s="20">
        <v>3</v>
      </c>
      <c r="W113" s="20">
        <v>2</v>
      </c>
      <c r="X113" s="18" t="s">
        <v>17</v>
      </c>
      <c r="Y113" s="18" t="s">
        <v>17</v>
      </c>
      <c r="Z113" s="18" t="s">
        <v>17</v>
      </c>
      <c r="AA113" s="18" t="s">
        <v>17</v>
      </c>
      <c r="AB113" s="17"/>
      <c r="AC113" s="17"/>
      <c r="AD113" s="18" t="s">
        <v>17</v>
      </c>
      <c r="AE113" s="18" t="s">
        <v>17</v>
      </c>
      <c r="AF113" s="17" t="s">
        <v>19</v>
      </c>
      <c r="AG113" s="17" t="s">
        <v>19</v>
      </c>
      <c r="AH113" s="40" t="s">
        <v>19</v>
      </c>
      <c r="AI113" s="17"/>
      <c r="AJ113" s="18" t="s">
        <v>17</v>
      </c>
      <c r="AK113" s="63">
        <v>3</v>
      </c>
      <c r="AL113" s="6" t="s">
        <v>109</v>
      </c>
    </row>
    <row r="114" spans="1:39" x14ac:dyDescent="0.25">
      <c r="A114" s="70">
        <v>108</v>
      </c>
      <c r="B114" s="15"/>
      <c r="C114" s="29" t="s">
        <v>122</v>
      </c>
      <c r="D114" s="16" t="s">
        <v>88</v>
      </c>
      <c r="E114" s="82">
        <v>2006</v>
      </c>
      <c r="F114" s="17">
        <v>6.5</v>
      </c>
      <c r="G114" s="18" t="s">
        <v>17</v>
      </c>
      <c r="H114" s="18" t="s">
        <v>17</v>
      </c>
      <c r="I114" s="18" t="s">
        <v>17</v>
      </c>
      <c r="J114" s="18" t="s">
        <v>17</v>
      </c>
      <c r="K114" s="18" t="s">
        <v>17</v>
      </c>
      <c r="L114" s="18" t="s">
        <v>17</v>
      </c>
      <c r="M114" s="18" t="s">
        <v>17</v>
      </c>
      <c r="N114" s="18" t="s">
        <v>17</v>
      </c>
      <c r="O114" s="18" t="s">
        <v>17</v>
      </c>
      <c r="P114" s="18" t="s">
        <v>17</v>
      </c>
      <c r="Q114" s="18" t="s">
        <v>17</v>
      </c>
      <c r="R114" s="18" t="s">
        <v>17</v>
      </c>
      <c r="S114" s="17">
        <v>15</v>
      </c>
      <c r="T114" s="17"/>
      <c r="U114" s="20">
        <v>1</v>
      </c>
      <c r="V114" s="20">
        <v>2</v>
      </c>
      <c r="W114" s="20">
        <v>2</v>
      </c>
      <c r="X114" s="18" t="s">
        <v>17</v>
      </c>
      <c r="Y114" s="18" t="s">
        <v>17</v>
      </c>
      <c r="Z114" s="18" t="s">
        <v>17</v>
      </c>
      <c r="AA114" s="18" t="s">
        <v>17</v>
      </c>
      <c r="AB114" s="17"/>
      <c r="AC114" s="17"/>
      <c r="AD114" s="18" t="s">
        <v>17</v>
      </c>
      <c r="AE114" s="18" t="s">
        <v>17</v>
      </c>
      <c r="AF114" s="18" t="s">
        <v>17</v>
      </c>
      <c r="AG114" s="17" t="s">
        <v>19</v>
      </c>
      <c r="AH114" s="40" t="s">
        <v>19</v>
      </c>
      <c r="AI114" s="17"/>
      <c r="AJ114" s="18" t="s">
        <v>17</v>
      </c>
      <c r="AK114" s="63">
        <v>3</v>
      </c>
      <c r="AL114" s="6" t="s">
        <v>110</v>
      </c>
    </row>
    <row r="115" spans="1:39" x14ac:dyDescent="0.25">
      <c r="A115" s="70">
        <v>109</v>
      </c>
      <c r="B115" s="15"/>
      <c r="C115" s="29" t="s">
        <v>122</v>
      </c>
      <c r="D115" s="16" t="s">
        <v>88</v>
      </c>
      <c r="E115" s="82">
        <v>2006</v>
      </c>
      <c r="F115" s="17">
        <v>7.4</v>
      </c>
      <c r="G115" s="18" t="s">
        <v>17</v>
      </c>
      <c r="H115" s="18" t="s">
        <v>17</v>
      </c>
      <c r="I115" s="18" t="s">
        <v>17</v>
      </c>
      <c r="J115" s="18" t="s">
        <v>17</v>
      </c>
      <c r="K115" s="18" t="s">
        <v>17</v>
      </c>
      <c r="L115" s="18" t="s">
        <v>17</v>
      </c>
      <c r="M115" s="18" t="s">
        <v>17</v>
      </c>
      <c r="N115" s="18" t="s">
        <v>17</v>
      </c>
      <c r="O115" s="18" t="s">
        <v>17</v>
      </c>
      <c r="P115" s="18" t="s">
        <v>17</v>
      </c>
      <c r="Q115" s="18" t="s">
        <v>17</v>
      </c>
      <c r="R115" s="18" t="s">
        <v>17</v>
      </c>
      <c r="S115" s="17">
        <v>12</v>
      </c>
      <c r="T115" s="17"/>
      <c r="U115" s="20">
        <v>1</v>
      </c>
      <c r="V115" s="20">
        <v>3</v>
      </c>
      <c r="W115" s="20">
        <v>2</v>
      </c>
      <c r="X115" s="18" t="s">
        <v>17</v>
      </c>
      <c r="Y115" s="18" t="s">
        <v>17</v>
      </c>
      <c r="Z115" s="18" t="s">
        <v>17</v>
      </c>
      <c r="AA115" s="18" t="s">
        <v>17</v>
      </c>
      <c r="AB115" s="17"/>
      <c r="AC115" s="17"/>
      <c r="AD115" s="18" t="s">
        <v>17</v>
      </c>
      <c r="AE115" s="18" t="s">
        <v>17</v>
      </c>
      <c r="AF115" s="18" t="s">
        <v>17</v>
      </c>
      <c r="AG115" s="18" t="s">
        <v>17</v>
      </c>
      <c r="AH115" s="18" t="s">
        <v>17</v>
      </c>
      <c r="AI115" s="17"/>
      <c r="AJ115" s="18" t="s">
        <v>17</v>
      </c>
      <c r="AK115" s="65">
        <v>2</v>
      </c>
      <c r="AL115" s="6" t="s">
        <v>111</v>
      </c>
    </row>
    <row r="116" spans="1:39" x14ac:dyDescent="0.25">
      <c r="A116" s="70">
        <v>110</v>
      </c>
      <c r="B116" s="15"/>
      <c r="C116" s="6" t="s">
        <v>10</v>
      </c>
      <c r="D116" s="16" t="s">
        <v>11</v>
      </c>
      <c r="E116" s="82">
        <v>2007</v>
      </c>
      <c r="F116" s="17">
        <v>13.4</v>
      </c>
      <c r="G116" s="18" t="s">
        <v>17</v>
      </c>
      <c r="H116" s="18" t="s">
        <v>17</v>
      </c>
      <c r="I116" s="18" t="s">
        <v>17</v>
      </c>
      <c r="J116" s="18" t="s">
        <v>17</v>
      </c>
      <c r="K116" s="18" t="s">
        <v>17</v>
      </c>
      <c r="L116" s="18" t="s">
        <v>17</v>
      </c>
      <c r="M116" s="18" t="s">
        <v>17</v>
      </c>
      <c r="N116" s="18" t="s">
        <v>17</v>
      </c>
      <c r="O116" s="18" t="s">
        <v>17</v>
      </c>
      <c r="P116" s="18" t="s">
        <v>17</v>
      </c>
      <c r="Q116" s="18" t="s">
        <v>17</v>
      </c>
      <c r="R116" s="18" t="s">
        <v>17</v>
      </c>
      <c r="S116" s="21">
        <v>30</v>
      </c>
      <c r="T116" s="21"/>
      <c r="U116" s="22">
        <v>1</v>
      </c>
      <c r="V116" s="22">
        <v>1</v>
      </c>
      <c r="W116" s="22">
        <v>4</v>
      </c>
      <c r="X116" s="18" t="s">
        <v>17</v>
      </c>
      <c r="Y116" s="18" t="s">
        <v>17</v>
      </c>
      <c r="Z116" s="18" t="s">
        <v>17</v>
      </c>
      <c r="AA116" s="20" t="s">
        <v>18</v>
      </c>
      <c r="AB116" s="20"/>
      <c r="AC116" s="20"/>
      <c r="AD116" s="20" t="s">
        <v>18</v>
      </c>
      <c r="AE116" s="20" t="s">
        <v>18</v>
      </c>
      <c r="AF116" s="20" t="s">
        <v>18</v>
      </c>
      <c r="AG116" s="20" t="s">
        <v>18</v>
      </c>
      <c r="AH116" s="20" t="s">
        <v>18</v>
      </c>
      <c r="AI116" s="20"/>
      <c r="AJ116" s="18" t="s">
        <v>17</v>
      </c>
      <c r="AK116" s="53">
        <v>1</v>
      </c>
      <c r="AL116" s="30" t="s">
        <v>33</v>
      </c>
    </row>
    <row r="117" spans="1:39" x14ac:dyDescent="0.25">
      <c r="A117" s="70">
        <v>111</v>
      </c>
      <c r="B117" s="15"/>
      <c r="C117" s="6" t="s">
        <v>10</v>
      </c>
      <c r="D117" s="16" t="s">
        <v>11</v>
      </c>
      <c r="E117" s="82">
        <v>2007</v>
      </c>
      <c r="F117" s="17">
        <v>12.6</v>
      </c>
      <c r="G117" s="18" t="s">
        <v>17</v>
      </c>
      <c r="H117" s="18" t="s">
        <v>17</v>
      </c>
      <c r="I117" s="18" t="s">
        <v>17</v>
      </c>
      <c r="J117" s="18" t="s">
        <v>17</v>
      </c>
      <c r="K117" s="18" t="s">
        <v>17</v>
      </c>
      <c r="L117" s="18" t="s">
        <v>17</v>
      </c>
      <c r="M117" s="18" t="s">
        <v>17</v>
      </c>
      <c r="N117" s="18" t="s">
        <v>17</v>
      </c>
      <c r="O117" s="18" t="s">
        <v>17</v>
      </c>
      <c r="P117" s="18" t="s">
        <v>17</v>
      </c>
      <c r="Q117" s="18" t="s">
        <v>17</v>
      </c>
      <c r="R117" s="18" t="s">
        <v>17</v>
      </c>
      <c r="S117" s="21">
        <v>30</v>
      </c>
      <c r="T117" s="21"/>
      <c r="U117" s="22">
        <v>1</v>
      </c>
      <c r="V117" s="22">
        <v>1</v>
      </c>
      <c r="W117" s="22">
        <v>4</v>
      </c>
      <c r="X117" s="18" t="s">
        <v>17</v>
      </c>
      <c r="Y117" s="18" t="s">
        <v>17</v>
      </c>
      <c r="Z117" s="18" t="s">
        <v>17</v>
      </c>
      <c r="AA117" s="20" t="s">
        <v>19</v>
      </c>
      <c r="AB117" s="20"/>
      <c r="AC117" s="20"/>
      <c r="AD117" s="20" t="s">
        <v>18</v>
      </c>
      <c r="AE117" s="20" t="s">
        <v>18</v>
      </c>
      <c r="AF117" s="20" t="s">
        <v>18</v>
      </c>
      <c r="AG117" s="20" t="s">
        <v>18</v>
      </c>
      <c r="AH117" s="20" t="s">
        <v>18</v>
      </c>
      <c r="AI117" s="20"/>
      <c r="AJ117" s="18" t="s">
        <v>17</v>
      </c>
      <c r="AK117" s="53">
        <v>1</v>
      </c>
      <c r="AL117" s="6" t="s">
        <v>34</v>
      </c>
    </row>
    <row r="118" spans="1:39" x14ac:dyDescent="0.25">
      <c r="A118" s="70">
        <v>112</v>
      </c>
      <c r="B118" s="15"/>
      <c r="C118" s="6" t="s">
        <v>10</v>
      </c>
      <c r="D118" s="16" t="s">
        <v>11</v>
      </c>
      <c r="E118" s="82">
        <v>2007</v>
      </c>
      <c r="F118" s="17">
        <v>10.1</v>
      </c>
      <c r="G118" s="18" t="s">
        <v>17</v>
      </c>
      <c r="H118" s="18" t="s">
        <v>17</v>
      </c>
      <c r="I118" s="18" t="s">
        <v>17</v>
      </c>
      <c r="J118" s="18" t="s">
        <v>17</v>
      </c>
      <c r="K118" s="18" t="s">
        <v>17</v>
      </c>
      <c r="L118" s="18" t="s">
        <v>17</v>
      </c>
      <c r="M118" s="18" t="s">
        <v>17</v>
      </c>
      <c r="N118" s="18" t="s">
        <v>17</v>
      </c>
      <c r="O118" s="18" t="s">
        <v>17</v>
      </c>
      <c r="P118" s="18" t="s">
        <v>17</v>
      </c>
      <c r="Q118" s="18" t="s">
        <v>17</v>
      </c>
      <c r="R118" s="18" t="s">
        <v>17</v>
      </c>
      <c r="S118" s="21">
        <v>24</v>
      </c>
      <c r="T118" s="21"/>
      <c r="U118" s="22">
        <v>1</v>
      </c>
      <c r="V118" s="22">
        <v>1</v>
      </c>
      <c r="W118" s="22">
        <v>4</v>
      </c>
      <c r="X118" s="18" t="s">
        <v>17</v>
      </c>
      <c r="Y118" s="18" t="s">
        <v>17</v>
      </c>
      <c r="Z118" s="18" t="s">
        <v>17</v>
      </c>
      <c r="AA118" s="20" t="s">
        <v>19</v>
      </c>
      <c r="AB118" s="20" t="s">
        <v>20</v>
      </c>
      <c r="AC118" s="20"/>
      <c r="AD118" s="20" t="s">
        <v>18</v>
      </c>
      <c r="AE118" s="20" t="s">
        <v>18</v>
      </c>
      <c r="AF118" s="20" t="s">
        <v>18</v>
      </c>
      <c r="AG118" s="20" t="s">
        <v>18</v>
      </c>
      <c r="AH118" s="20" t="s">
        <v>18</v>
      </c>
      <c r="AI118" s="20"/>
      <c r="AJ118" s="18" t="s">
        <v>17</v>
      </c>
      <c r="AK118" s="53">
        <v>1</v>
      </c>
      <c r="AL118" s="6" t="s">
        <v>35</v>
      </c>
    </row>
    <row r="119" spans="1:39" x14ac:dyDescent="0.25">
      <c r="A119" s="70">
        <v>113</v>
      </c>
      <c r="B119" s="15"/>
      <c r="C119" s="6" t="s">
        <v>10</v>
      </c>
      <c r="D119" s="16" t="s">
        <v>11</v>
      </c>
      <c r="E119" s="82">
        <v>2007</v>
      </c>
      <c r="F119" s="17">
        <v>15.5</v>
      </c>
      <c r="G119" s="18" t="s">
        <v>17</v>
      </c>
      <c r="H119" s="18" t="s">
        <v>17</v>
      </c>
      <c r="I119" s="18" t="s">
        <v>17</v>
      </c>
      <c r="J119" s="18" t="s">
        <v>17</v>
      </c>
      <c r="K119" s="18" t="s">
        <v>17</v>
      </c>
      <c r="L119" s="18" t="s">
        <v>17</v>
      </c>
      <c r="M119" s="18" t="s">
        <v>17</v>
      </c>
      <c r="N119" s="18" t="s">
        <v>17</v>
      </c>
      <c r="O119" s="18" t="s">
        <v>17</v>
      </c>
      <c r="P119" s="18" t="s">
        <v>17</v>
      </c>
      <c r="Q119" s="18" t="s">
        <v>17</v>
      </c>
      <c r="R119" s="18" t="s">
        <v>17</v>
      </c>
      <c r="S119" s="17">
        <v>42</v>
      </c>
      <c r="T119" s="17"/>
      <c r="U119" s="22">
        <v>1</v>
      </c>
      <c r="V119" s="22">
        <v>1</v>
      </c>
      <c r="W119" s="22">
        <v>4</v>
      </c>
      <c r="X119" s="18" t="s">
        <v>17</v>
      </c>
      <c r="Y119" s="18" t="s">
        <v>17</v>
      </c>
      <c r="Z119" s="18" t="s">
        <v>17</v>
      </c>
      <c r="AA119" s="20" t="s">
        <v>19</v>
      </c>
      <c r="AB119" s="20"/>
      <c r="AC119" s="20"/>
      <c r="AD119" s="20" t="s">
        <v>18</v>
      </c>
      <c r="AE119" s="20" t="s">
        <v>18</v>
      </c>
      <c r="AF119" s="20" t="s">
        <v>18</v>
      </c>
      <c r="AG119" s="20" t="s">
        <v>18</v>
      </c>
      <c r="AH119" s="20" t="s">
        <v>18</v>
      </c>
      <c r="AI119" s="20"/>
      <c r="AJ119" s="18" t="s">
        <v>17</v>
      </c>
      <c r="AK119" s="53">
        <v>1</v>
      </c>
      <c r="AL119" s="6" t="s">
        <v>36</v>
      </c>
    </row>
    <row r="120" spans="1:39" x14ac:dyDescent="0.25">
      <c r="A120" s="70">
        <v>114</v>
      </c>
      <c r="B120" s="15"/>
      <c r="C120" s="6" t="s">
        <v>10</v>
      </c>
      <c r="D120" s="16" t="s">
        <v>11</v>
      </c>
      <c r="E120" s="82">
        <v>2006</v>
      </c>
      <c r="F120" s="17">
        <v>12.5</v>
      </c>
      <c r="G120" s="18" t="s">
        <v>17</v>
      </c>
      <c r="H120" s="18" t="s">
        <v>17</v>
      </c>
      <c r="I120" s="18" t="s">
        <v>17</v>
      </c>
      <c r="J120" s="18" t="s">
        <v>17</v>
      </c>
      <c r="K120" s="18" t="s">
        <v>17</v>
      </c>
      <c r="L120" s="18" t="s">
        <v>17</v>
      </c>
      <c r="M120" s="18" t="s">
        <v>17</v>
      </c>
      <c r="N120" s="18" t="s">
        <v>17</v>
      </c>
      <c r="O120" s="18" t="s">
        <v>17</v>
      </c>
      <c r="P120" s="18" t="s">
        <v>17</v>
      </c>
      <c r="Q120" s="18" t="s">
        <v>17</v>
      </c>
      <c r="R120" s="18" t="s">
        <v>17</v>
      </c>
      <c r="S120" s="17">
        <v>30</v>
      </c>
      <c r="T120" s="17"/>
      <c r="U120" s="22">
        <v>1</v>
      </c>
      <c r="V120" s="22">
        <v>1</v>
      </c>
      <c r="W120" s="22">
        <v>4</v>
      </c>
      <c r="X120" s="18" t="s">
        <v>17</v>
      </c>
      <c r="Y120" s="18" t="s">
        <v>17</v>
      </c>
      <c r="Z120" s="18" t="s">
        <v>17</v>
      </c>
      <c r="AA120" s="20" t="s">
        <v>19</v>
      </c>
      <c r="AB120" s="20"/>
      <c r="AC120" s="20"/>
      <c r="AD120" s="20" t="s">
        <v>18</v>
      </c>
      <c r="AE120" s="20" t="s">
        <v>18</v>
      </c>
      <c r="AF120" s="20" t="s">
        <v>18</v>
      </c>
      <c r="AG120" s="20" t="s">
        <v>18</v>
      </c>
      <c r="AH120" s="20" t="s">
        <v>18</v>
      </c>
      <c r="AI120" s="20"/>
      <c r="AJ120" s="18" t="s">
        <v>17</v>
      </c>
      <c r="AK120" s="53">
        <v>1</v>
      </c>
      <c r="AL120" s="6" t="s">
        <v>37</v>
      </c>
    </row>
    <row r="121" spans="1:39" x14ac:dyDescent="0.25">
      <c r="A121" s="70">
        <v>115</v>
      </c>
      <c r="B121" s="15"/>
      <c r="C121" s="6" t="s">
        <v>10</v>
      </c>
      <c r="D121" s="16" t="s">
        <v>11</v>
      </c>
      <c r="E121" s="82">
        <v>2006</v>
      </c>
      <c r="F121" s="17">
        <v>11</v>
      </c>
      <c r="G121" s="18" t="s">
        <v>17</v>
      </c>
      <c r="H121" s="18" t="s">
        <v>17</v>
      </c>
      <c r="I121" s="18" t="s">
        <v>17</v>
      </c>
      <c r="J121" s="18" t="s">
        <v>17</v>
      </c>
      <c r="K121" s="18" t="s">
        <v>17</v>
      </c>
      <c r="L121" s="18" t="s">
        <v>17</v>
      </c>
      <c r="M121" s="18" t="s">
        <v>17</v>
      </c>
      <c r="N121" s="18" t="s">
        <v>17</v>
      </c>
      <c r="O121" s="18" t="s">
        <v>17</v>
      </c>
      <c r="P121" s="18" t="s">
        <v>17</v>
      </c>
      <c r="Q121" s="18" t="s">
        <v>17</v>
      </c>
      <c r="R121" s="18" t="s">
        <v>17</v>
      </c>
      <c r="S121" s="17">
        <v>30</v>
      </c>
      <c r="T121" s="17"/>
      <c r="U121" s="22">
        <v>1</v>
      </c>
      <c r="V121" s="22">
        <v>1</v>
      </c>
      <c r="W121" s="22">
        <v>4</v>
      </c>
      <c r="X121" s="18" t="s">
        <v>17</v>
      </c>
      <c r="Y121" s="18" t="s">
        <v>17</v>
      </c>
      <c r="Z121" s="18" t="s">
        <v>17</v>
      </c>
      <c r="AA121" s="20" t="s">
        <v>19</v>
      </c>
      <c r="AB121" s="20"/>
      <c r="AC121" s="20"/>
      <c r="AD121" s="20" t="s">
        <v>18</v>
      </c>
      <c r="AE121" s="20" t="s">
        <v>18</v>
      </c>
      <c r="AF121" s="20" t="s">
        <v>18</v>
      </c>
      <c r="AG121" s="20" t="s">
        <v>18</v>
      </c>
      <c r="AH121" s="20" t="s">
        <v>18</v>
      </c>
      <c r="AI121" s="20"/>
      <c r="AJ121" s="18" t="s">
        <v>17</v>
      </c>
      <c r="AK121" s="53">
        <v>1</v>
      </c>
      <c r="AL121" s="6" t="s">
        <v>37</v>
      </c>
    </row>
    <row r="122" spans="1:39" ht="15.75" thickBot="1" x14ac:dyDescent="0.3">
      <c r="A122" s="91">
        <v>116</v>
      </c>
      <c r="B122" s="92"/>
      <c r="C122" s="93" t="s">
        <v>10</v>
      </c>
      <c r="D122" s="94" t="s">
        <v>11</v>
      </c>
      <c r="E122" s="95">
        <v>2006</v>
      </c>
      <c r="F122" s="96">
        <v>11.8</v>
      </c>
      <c r="G122" s="97" t="s">
        <v>17</v>
      </c>
      <c r="H122" s="97" t="s">
        <v>17</v>
      </c>
      <c r="I122" s="97" t="s">
        <v>17</v>
      </c>
      <c r="J122" s="97" t="s">
        <v>17</v>
      </c>
      <c r="K122" s="97" t="s">
        <v>17</v>
      </c>
      <c r="L122" s="97" t="s">
        <v>17</v>
      </c>
      <c r="M122" s="97" t="s">
        <v>17</v>
      </c>
      <c r="N122" s="97" t="s">
        <v>17</v>
      </c>
      <c r="O122" s="97" t="s">
        <v>17</v>
      </c>
      <c r="P122" s="97" t="s">
        <v>17</v>
      </c>
      <c r="Q122" s="97" t="s">
        <v>17</v>
      </c>
      <c r="R122" s="97" t="s">
        <v>17</v>
      </c>
      <c r="S122" s="96">
        <v>30</v>
      </c>
      <c r="T122" s="96"/>
      <c r="U122" s="98">
        <v>1</v>
      </c>
      <c r="V122" s="98">
        <v>1</v>
      </c>
      <c r="W122" s="98">
        <v>4</v>
      </c>
      <c r="X122" s="97" t="s">
        <v>17</v>
      </c>
      <c r="Y122" s="97" t="s">
        <v>17</v>
      </c>
      <c r="Z122" s="97" t="s">
        <v>17</v>
      </c>
      <c r="AA122" s="99" t="s">
        <v>19</v>
      </c>
      <c r="AB122" s="99" t="s">
        <v>20</v>
      </c>
      <c r="AC122" s="99"/>
      <c r="AD122" s="99" t="s">
        <v>18</v>
      </c>
      <c r="AE122" s="99" t="s">
        <v>18</v>
      </c>
      <c r="AF122" s="99" t="s">
        <v>18</v>
      </c>
      <c r="AG122" s="99" t="s">
        <v>18</v>
      </c>
      <c r="AH122" s="99" t="s">
        <v>18</v>
      </c>
      <c r="AI122" s="99"/>
      <c r="AJ122" s="97" t="s">
        <v>17</v>
      </c>
      <c r="AK122" s="100">
        <v>1</v>
      </c>
      <c r="AL122" s="93" t="s">
        <v>38</v>
      </c>
      <c r="AM122" s="140"/>
    </row>
    <row r="123" spans="1:39" x14ac:dyDescent="0.25">
      <c r="A123" s="110">
        <v>117</v>
      </c>
      <c r="B123" s="134"/>
      <c r="C123" s="112" t="s">
        <v>12</v>
      </c>
      <c r="D123" s="113" t="s">
        <v>16</v>
      </c>
      <c r="E123" s="135">
        <v>2022</v>
      </c>
      <c r="F123" s="115">
        <v>5</v>
      </c>
      <c r="G123" s="25" t="s">
        <v>17</v>
      </c>
      <c r="H123" s="25" t="s">
        <v>17</v>
      </c>
      <c r="I123" s="25" t="s">
        <v>17</v>
      </c>
      <c r="J123" s="25" t="s">
        <v>17</v>
      </c>
      <c r="K123" s="25" t="s">
        <v>17</v>
      </c>
      <c r="L123" s="25" t="s">
        <v>17</v>
      </c>
      <c r="M123" s="25" t="s">
        <v>17</v>
      </c>
      <c r="N123" s="25" t="s">
        <v>17</v>
      </c>
      <c r="O123" s="25" t="s">
        <v>17</v>
      </c>
      <c r="P123" s="25" t="s">
        <v>17</v>
      </c>
      <c r="Q123" s="25" t="s">
        <v>17</v>
      </c>
      <c r="R123" s="25" t="s">
        <v>17</v>
      </c>
      <c r="S123" s="115">
        <v>9</v>
      </c>
      <c r="T123" s="115"/>
      <c r="U123" s="118">
        <v>1</v>
      </c>
      <c r="V123" s="118">
        <v>2</v>
      </c>
      <c r="W123" s="118">
        <v>4</v>
      </c>
      <c r="X123" s="25" t="s">
        <v>17</v>
      </c>
      <c r="Y123" s="25" t="s">
        <v>17</v>
      </c>
      <c r="Z123" s="25" t="s">
        <v>17</v>
      </c>
      <c r="AA123" s="28" t="s">
        <v>19</v>
      </c>
      <c r="AB123" s="25"/>
      <c r="AC123" s="25"/>
      <c r="AD123" s="25" t="s">
        <v>17</v>
      </c>
      <c r="AE123" s="25" t="s">
        <v>17</v>
      </c>
      <c r="AF123" s="25" t="s">
        <v>17</v>
      </c>
      <c r="AG123" s="25" t="s">
        <v>17</v>
      </c>
      <c r="AH123" s="25" t="s">
        <v>17</v>
      </c>
      <c r="AI123" s="25"/>
      <c r="AJ123" s="115"/>
      <c r="AK123" s="65">
        <v>2</v>
      </c>
      <c r="AL123" s="112" t="s">
        <v>176</v>
      </c>
      <c r="AM123" s="145" t="s">
        <v>181</v>
      </c>
    </row>
    <row r="124" spans="1:39" x14ac:dyDescent="0.25">
      <c r="A124" s="119">
        <v>118</v>
      </c>
      <c r="B124" s="136"/>
      <c r="C124" s="112" t="s">
        <v>12</v>
      </c>
      <c r="D124" s="113" t="s">
        <v>16</v>
      </c>
      <c r="E124" s="135">
        <v>2022</v>
      </c>
      <c r="F124" s="120">
        <v>5</v>
      </c>
      <c r="G124" s="18" t="s">
        <v>17</v>
      </c>
      <c r="H124" s="18" t="s">
        <v>17</v>
      </c>
      <c r="I124" s="18" t="s">
        <v>17</v>
      </c>
      <c r="J124" s="18" t="s">
        <v>17</v>
      </c>
      <c r="K124" s="18" t="s">
        <v>17</v>
      </c>
      <c r="L124" s="18" t="s">
        <v>17</v>
      </c>
      <c r="M124" s="18" t="s">
        <v>17</v>
      </c>
      <c r="N124" s="18" t="s">
        <v>17</v>
      </c>
      <c r="O124" s="18" t="s">
        <v>17</v>
      </c>
      <c r="P124" s="18" t="s">
        <v>17</v>
      </c>
      <c r="Q124" s="18" t="s">
        <v>17</v>
      </c>
      <c r="R124" s="18" t="s">
        <v>17</v>
      </c>
      <c r="S124" s="120">
        <v>9</v>
      </c>
      <c r="T124" s="120"/>
      <c r="U124" s="122">
        <v>1</v>
      </c>
      <c r="V124" s="122">
        <v>2</v>
      </c>
      <c r="W124" s="122">
        <v>4</v>
      </c>
      <c r="X124" s="18" t="s">
        <v>17</v>
      </c>
      <c r="Y124" s="18" t="s">
        <v>17</v>
      </c>
      <c r="Z124" s="18" t="s">
        <v>17</v>
      </c>
      <c r="AA124" s="120" t="s">
        <v>19</v>
      </c>
      <c r="AB124" s="120"/>
      <c r="AC124" s="120"/>
      <c r="AD124" s="18" t="s">
        <v>17</v>
      </c>
      <c r="AE124" s="18" t="s">
        <v>17</v>
      </c>
      <c r="AF124" s="18" t="s">
        <v>17</v>
      </c>
      <c r="AG124" s="18" t="s">
        <v>17</v>
      </c>
      <c r="AH124" s="18" t="s">
        <v>17</v>
      </c>
      <c r="AI124" s="120"/>
      <c r="AJ124" s="120"/>
      <c r="AK124" s="65">
        <v>2</v>
      </c>
      <c r="AL124" s="123" t="s">
        <v>177</v>
      </c>
      <c r="AM124" s="146"/>
    </row>
    <row r="125" spans="1:39" x14ac:dyDescent="0.25">
      <c r="A125" s="119">
        <v>119</v>
      </c>
      <c r="B125" s="136"/>
      <c r="C125" s="112" t="s">
        <v>12</v>
      </c>
      <c r="D125" s="113" t="s">
        <v>16</v>
      </c>
      <c r="E125" s="135">
        <v>2022</v>
      </c>
      <c r="F125" s="120">
        <v>6</v>
      </c>
      <c r="G125" s="18" t="s">
        <v>17</v>
      </c>
      <c r="H125" s="18" t="s">
        <v>17</v>
      </c>
      <c r="I125" s="18" t="s">
        <v>17</v>
      </c>
      <c r="J125" s="18" t="s">
        <v>17</v>
      </c>
      <c r="K125" s="18" t="s">
        <v>17</v>
      </c>
      <c r="L125" s="18" t="s">
        <v>17</v>
      </c>
      <c r="M125" s="18" t="s">
        <v>17</v>
      </c>
      <c r="N125" s="18" t="s">
        <v>17</v>
      </c>
      <c r="O125" s="18" t="s">
        <v>17</v>
      </c>
      <c r="P125" s="18" t="s">
        <v>17</v>
      </c>
      <c r="Q125" s="18" t="s">
        <v>17</v>
      </c>
      <c r="R125" s="18" t="s">
        <v>17</v>
      </c>
      <c r="S125" s="120">
        <v>11</v>
      </c>
      <c r="T125" s="120"/>
      <c r="U125" s="122">
        <v>1</v>
      </c>
      <c r="V125" s="122">
        <v>1</v>
      </c>
      <c r="W125" s="122">
        <v>4</v>
      </c>
      <c r="X125" s="18" t="s">
        <v>17</v>
      </c>
      <c r="Y125" s="18" t="s">
        <v>17</v>
      </c>
      <c r="Z125" s="18" t="s">
        <v>17</v>
      </c>
      <c r="AA125" s="120" t="s">
        <v>19</v>
      </c>
      <c r="AB125" s="120"/>
      <c r="AC125" s="120"/>
      <c r="AD125" s="18" t="s">
        <v>17</v>
      </c>
      <c r="AE125" s="18" t="s">
        <v>17</v>
      </c>
      <c r="AF125" s="18" t="s">
        <v>17</v>
      </c>
      <c r="AG125" s="18" t="s">
        <v>17</v>
      </c>
      <c r="AH125" s="18" t="s">
        <v>17</v>
      </c>
      <c r="AI125" s="120"/>
      <c r="AJ125" s="120"/>
      <c r="AK125" s="65">
        <v>2</v>
      </c>
      <c r="AL125" s="123" t="s">
        <v>178</v>
      </c>
      <c r="AM125" s="146"/>
    </row>
    <row r="126" spans="1:39" x14ac:dyDescent="0.25">
      <c r="A126" s="119">
        <v>120</v>
      </c>
      <c r="B126" s="136"/>
      <c r="C126" s="123" t="s">
        <v>170</v>
      </c>
      <c r="D126" s="137" t="s">
        <v>169</v>
      </c>
      <c r="E126" s="135">
        <v>2022</v>
      </c>
      <c r="F126" s="120">
        <v>2</v>
      </c>
      <c r="G126" s="18" t="s">
        <v>17</v>
      </c>
      <c r="H126" s="18" t="s">
        <v>17</v>
      </c>
      <c r="I126" s="18" t="s">
        <v>17</v>
      </c>
      <c r="J126" s="18" t="s">
        <v>17</v>
      </c>
      <c r="K126" s="18" t="s">
        <v>17</v>
      </c>
      <c r="L126" s="18" t="s">
        <v>17</v>
      </c>
      <c r="M126" s="18" t="s">
        <v>17</v>
      </c>
      <c r="N126" s="18" t="s">
        <v>17</v>
      </c>
      <c r="O126" s="18" t="s">
        <v>17</v>
      </c>
      <c r="P126" s="18" t="s">
        <v>17</v>
      </c>
      <c r="Q126" s="18" t="s">
        <v>17</v>
      </c>
      <c r="R126" s="18" t="s">
        <v>17</v>
      </c>
      <c r="S126" s="120">
        <v>4</v>
      </c>
      <c r="T126" s="120"/>
      <c r="U126" s="122">
        <v>1</v>
      </c>
      <c r="V126" s="122">
        <v>1</v>
      </c>
      <c r="W126" s="122">
        <v>4</v>
      </c>
      <c r="X126" s="18" t="s">
        <v>17</v>
      </c>
      <c r="Y126" s="18" t="s">
        <v>17</v>
      </c>
      <c r="Z126" s="18" t="s">
        <v>17</v>
      </c>
      <c r="AA126" s="120" t="s">
        <v>18</v>
      </c>
      <c r="AB126" s="120"/>
      <c r="AC126" s="120"/>
      <c r="AD126" s="18" t="s">
        <v>17</v>
      </c>
      <c r="AE126" s="18" t="s">
        <v>17</v>
      </c>
      <c r="AF126" s="18" t="s">
        <v>17</v>
      </c>
      <c r="AG126" s="18" t="s">
        <v>17</v>
      </c>
      <c r="AH126" s="18" t="s">
        <v>17</v>
      </c>
      <c r="AI126" s="120"/>
      <c r="AJ126" s="120"/>
      <c r="AK126" s="65">
        <v>2</v>
      </c>
      <c r="AL126" s="123" t="s">
        <v>179</v>
      </c>
      <c r="AM126" s="146"/>
    </row>
    <row r="127" spans="1:39" x14ac:dyDescent="0.25">
      <c r="A127" s="119">
        <v>121</v>
      </c>
      <c r="B127" s="136"/>
      <c r="C127" s="123" t="s">
        <v>170</v>
      </c>
      <c r="D127" s="137" t="s">
        <v>169</v>
      </c>
      <c r="E127" s="135">
        <v>2022</v>
      </c>
      <c r="F127" s="120">
        <v>2.25</v>
      </c>
      <c r="G127" s="18" t="s">
        <v>17</v>
      </c>
      <c r="H127" s="18" t="s">
        <v>17</v>
      </c>
      <c r="I127" s="18" t="s">
        <v>17</v>
      </c>
      <c r="J127" s="18" t="s">
        <v>17</v>
      </c>
      <c r="K127" s="18" t="s">
        <v>17</v>
      </c>
      <c r="L127" s="18" t="s">
        <v>17</v>
      </c>
      <c r="M127" s="18" t="s">
        <v>17</v>
      </c>
      <c r="N127" s="18" t="s">
        <v>17</v>
      </c>
      <c r="O127" s="18" t="s">
        <v>17</v>
      </c>
      <c r="P127" s="18" t="s">
        <v>17</v>
      </c>
      <c r="Q127" s="18" t="s">
        <v>17</v>
      </c>
      <c r="R127" s="18" t="s">
        <v>17</v>
      </c>
      <c r="S127" s="120">
        <v>4</v>
      </c>
      <c r="T127" s="120"/>
      <c r="U127" s="122">
        <v>1</v>
      </c>
      <c r="V127" s="122">
        <v>1</v>
      </c>
      <c r="W127" s="122">
        <v>4</v>
      </c>
      <c r="X127" s="18" t="s">
        <v>17</v>
      </c>
      <c r="Y127" s="18" t="s">
        <v>17</v>
      </c>
      <c r="Z127" s="18" t="s">
        <v>17</v>
      </c>
      <c r="AA127" s="120" t="s">
        <v>18</v>
      </c>
      <c r="AB127" s="120"/>
      <c r="AC127" s="120"/>
      <c r="AD127" s="18" t="s">
        <v>17</v>
      </c>
      <c r="AE127" s="18" t="s">
        <v>17</v>
      </c>
      <c r="AF127" s="18" t="s">
        <v>17</v>
      </c>
      <c r="AG127" s="18" t="s">
        <v>17</v>
      </c>
      <c r="AH127" s="18" t="s">
        <v>17</v>
      </c>
      <c r="AI127" s="120"/>
      <c r="AJ127" s="120"/>
      <c r="AK127" s="65">
        <v>2</v>
      </c>
      <c r="AL127" s="123" t="s">
        <v>180</v>
      </c>
      <c r="AM127" s="146"/>
    </row>
    <row r="128" spans="1:39" x14ac:dyDescent="0.25">
      <c r="A128" s="119">
        <v>122</v>
      </c>
      <c r="B128" s="136"/>
      <c r="C128" s="123" t="s">
        <v>171</v>
      </c>
      <c r="D128" s="137" t="s">
        <v>172</v>
      </c>
      <c r="E128" s="135">
        <v>2022</v>
      </c>
      <c r="F128" s="120"/>
      <c r="G128" s="18" t="s">
        <v>17</v>
      </c>
      <c r="H128" s="18" t="s">
        <v>17</v>
      </c>
      <c r="I128" s="18" t="s">
        <v>17</v>
      </c>
      <c r="J128" s="18" t="s">
        <v>17</v>
      </c>
      <c r="K128" s="18" t="s">
        <v>17</v>
      </c>
      <c r="L128" s="18" t="s">
        <v>17</v>
      </c>
      <c r="M128" s="18" t="s">
        <v>17</v>
      </c>
      <c r="N128" s="18" t="s">
        <v>17</v>
      </c>
      <c r="O128" s="18" t="s">
        <v>17</v>
      </c>
      <c r="P128" s="18" t="s">
        <v>17</v>
      </c>
      <c r="Q128" s="18" t="s">
        <v>17</v>
      </c>
      <c r="R128" s="18" t="s">
        <v>17</v>
      </c>
      <c r="S128" s="120">
        <v>3</v>
      </c>
      <c r="T128" s="120">
        <v>7</v>
      </c>
      <c r="U128" s="122">
        <v>1</v>
      </c>
      <c r="V128" s="122">
        <v>1</v>
      </c>
      <c r="W128" s="18" t="s">
        <v>17</v>
      </c>
      <c r="X128" s="18" t="s">
        <v>17</v>
      </c>
      <c r="Y128" s="18" t="s">
        <v>17</v>
      </c>
      <c r="Z128" s="18" t="s">
        <v>17</v>
      </c>
      <c r="AA128" s="18" t="s">
        <v>17</v>
      </c>
      <c r="AB128" s="120"/>
      <c r="AC128" s="120"/>
      <c r="AD128" s="18" t="s">
        <v>17</v>
      </c>
      <c r="AE128" s="18" t="s">
        <v>17</v>
      </c>
      <c r="AF128" s="18" t="s">
        <v>17</v>
      </c>
      <c r="AG128" s="18" t="s">
        <v>17</v>
      </c>
      <c r="AH128" s="18" t="s">
        <v>17</v>
      </c>
      <c r="AI128" s="120"/>
      <c r="AJ128" s="120"/>
      <c r="AK128" s="53">
        <v>1</v>
      </c>
      <c r="AL128" s="123" t="s">
        <v>175</v>
      </c>
      <c r="AM128" s="146"/>
    </row>
    <row r="129" spans="1:39" x14ac:dyDescent="0.25">
      <c r="A129" s="119">
        <v>123</v>
      </c>
      <c r="B129" s="136"/>
      <c r="C129" s="123" t="s">
        <v>171</v>
      </c>
      <c r="D129" s="137" t="s">
        <v>172</v>
      </c>
      <c r="E129" s="135">
        <v>2022</v>
      </c>
      <c r="F129" s="120"/>
      <c r="G129" s="18" t="s">
        <v>17</v>
      </c>
      <c r="H129" s="18" t="s">
        <v>17</v>
      </c>
      <c r="I129" s="18" t="s">
        <v>17</v>
      </c>
      <c r="J129" s="18" t="s">
        <v>17</v>
      </c>
      <c r="K129" s="18" t="s">
        <v>17</v>
      </c>
      <c r="L129" s="18" t="s">
        <v>17</v>
      </c>
      <c r="M129" s="18" t="s">
        <v>17</v>
      </c>
      <c r="N129" s="18" t="s">
        <v>17</v>
      </c>
      <c r="O129" s="18" t="s">
        <v>17</v>
      </c>
      <c r="P129" s="18" t="s">
        <v>17</v>
      </c>
      <c r="Q129" s="18" t="s">
        <v>17</v>
      </c>
      <c r="R129" s="18" t="s">
        <v>17</v>
      </c>
      <c r="S129" s="120">
        <v>3</v>
      </c>
      <c r="T129" s="120">
        <v>7</v>
      </c>
      <c r="U129" s="122">
        <v>1</v>
      </c>
      <c r="V129" s="122">
        <v>1</v>
      </c>
      <c r="W129" s="18" t="s">
        <v>17</v>
      </c>
      <c r="X129" s="18" t="s">
        <v>17</v>
      </c>
      <c r="Y129" s="18" t="s">
        <v>17</v>
      </c>
      <c r="Z129" s="18" t="s">
        <v>17</v>
      </c>
      <c r="AA129" s="18" t="s">
        <v>17</v>
      </c>
      <c r="AB129" s="120"/>
      <c r="AC129" s="120"/>
      <c r="AD129" s="18" t="s">
        <v>17</v>
      </c>
      <c r="AE129" s="18" t="s">
        <v>17</v>
      </c>
      <c r="AF129" s="18" t="s">
        <v>17</v>
      </c>
      <c r="AG129" s="18" t="s">
        <v>17</v>
      </c>
      <c r="AH129" s="18" t="s">
        <v>17</v>
      </c>
      <c r="AI129" s="120"/>
      <c r="AJ129" s="120"/>
      <c r="AK129" s="53">
        <v>1</v>
      </c>
      <c r="AL129" s="123" t="s">
        <v>175</v>
      </c>
      <c r="AM129" s="146"/>
    </row>
    <row r="130" spans="1:39" x14ac:dyDescent="0.25">
      <c r="A130" s="119">
        <v>124</v>
      </c>
      <c r="B130" s="136"/>
      <c r="C130" s="123" t="s">
        <v>173</v>
      </c>
      <c r="D130" s="137" t="s">
        <v>174</v>
      </c>
      <c r="E130" s="135">
        <v>2022</v>
      </c>
      <c r="F130" s="120"/>
      <c r="G130" s="18" t="s">
        <v>17</v>
      </c>
      <c r="H130" s="18" t="s">
        <v>17</v>
      </c>
      <c r="I130" s="18" t="s">
        <v>17</v>
      </c>
      <c r="J130" s="18" t="s">
        <v>17</v>
      </c>
      <c r="K130" s="18" t="s">
        <v>17</v>
      </c>
      <c r="L130" s="18" t="s">
        <v>17</v>
      </c>
      <c r="M130" s="18" t="s">
        <v>17</v>
      </c>
      <c r="N130" s="18" t="s">
        <v>17</v>
      </c>
      <c r="O130" s="18" t="s">
        <v>17</v>
      </c>
      <c r="P130" s="18" t="s">
        <v>17</v>
      </c>
      <c r="Q130" s="18" t="s">
        <v>17</v>
      </c>
      <c r="R130" s="18" t="s">
        <v>17</v>
      </c>
      <c r="S130" s="120">
        <v>9</v>
      </c>
      <c r="T130" s="120">
        <v>7</v>
      </c>
      <c r="U130" s="122">
        <v>1</v>
      </c>
      <c r="V130" s="122">
        <v>1</v>
      </c>
      <c r="W130" s="18" t="s">
        <v>17</v>
      </c>
      <c r="X130" s="18" t="s">
        <v>17</v>
      </c>
      <c r="Y130" s="18" t="s">
        <v>17</v>
      </c>
      <c r="Z130" s="18" t="s">
        <v>17</v>
      </c>
      <c r="AA130" s="18" t="s">
        <v>17</v>
      </c>
      <c r="AB130" s="120"/>
      <c r="AC130" s="120"/>
      <c r="AD130" s="18" t="s">
        <v>17</v>
      </c>
      <c r="AE130" s="18" t="s">
        <v>17</v>
      </c>
      <c r="AF130" s="18" t="s">
        <v>17</v>
      </c>
      <c r="AG130" s="18" t="s">
        <v>17</v>
      </c>
      <c r="AH130" s="18" t="s">
        <v>17</v>
      </c>
      <c r="AI130" s="120"/>
      <c r="AJ130" s="120"/>
      <c r="AK130" s="53">
        <v>1</v>
      </c>
      <c r="AL130" s="123" t="s">
        <v>175</v>
      </c>
      <c r="AM130" s="146"/>
    </row>
    <row r="131" spans="1:39" x14ac:dyDescent="0.25">
      <c r="A131" s="119">
        <v>125</v>
      </c>
      <c r="B131" s="136"/>
      <c r="C131" s="123" t="s">
        <v>173</v>
      </c>
      <c r="D131" s="137" t="s">
        <v>174</v>
      </c>
      <c r="E131" s="135">
        <v>2022</v>
      </c>
      <c r="F131" s="120"/>
      <c r="G131" s="18" t="s">
        <v>17</v>
      </c>
      <c r="H131" s="18" t="s">
        <v>17</v>
      </c>
      <c r="I131" s="18" t="s">
        <v>17</v>
      </c>
      <c r="J131" s="18" t="s">
        <v>17</v>
      </c>
      <c r="K131" s="18" t="s">
        <v>17</v>
      </c>
      <c r="L131" s="18" t="s">
        <v>17</v>
      </c>
      <c r="M131" s="18" t="s">
        <v>17</v>
      </c>
      <c r="N131" s="18" t="s">
        <v>17</v>
      </c>
      <c r="O131" s="18" t="s">
        <v>17</v>
      </c>
      <c r="P131" s="18" t="s">
        <v>17</v>
      </c>
      <c r="Q131" s="18" t="s">
        <v>17</v>
      </c>
      <c r="R131" s="18" t="s">
        <v>17</v>
      </c>
      <c r="S131" s="120">
        <v>9</v>
      </c>
      <c r="T131" s="120">
        <v>7</v>
      </c>
      <c r="U131" s="122">
        <v>1</v>
      </c>
      <c r="V131" s="122">
        <v>1</v>
      </c>
      <c r="W131" s="18" t="s">
        <v>17</v>
      </c>
      <c r="X131" s="18" t="s">
        <v>17</v>
      </c>
      <c r="Y131" s="18" t="s">
        <v>17</v>
      </c>
      <c r="Z131" s="18" t="s">
        <v>17</v>
      </c>
      <c r="AA131" s="18" t="s">
        <v>17</v>
      </c>
      <c r="AB131" s="120"/>
      <c r="AC131" s="120"/>
      <c r="AD131" s="18" t="s">
        <v>17</v>
      </c>
      <c r="AE131" s="18" t="s">
        <v>17</v>
      </c>
      <c r="AF131" s="18" t="s">
        <v>17</v>
      </c>
      <c r="AG131" s="18" t="s">
        <v>17</v>
      </c>
      <c r="AH131" s="18" t="s">
        <v>17</v>
      </c>
      <c r="AI131" s="120"/>
      <c r="AJ131" s="120"/>
      <c r="AK131" s="53">
        <v>1</v>
      </c>
      <c r="AL131" s="123" t="s">
        <v>175</v>
      </c>
      <c r="AM131" s="146"/>
    </row>
    <row r="132" spans="1:39" ht="15.75" thickBot="1" x14ac:dyDescent="0.3">
      <c r="A132" s="125">
        <v>126</v>
      </c>
      <c r="B132" s="138"/>
      <c r="C132" s="127" t="s">
        <v>173</v>
      </c>
      <c r="D132" s="128" t="s">
        <v>174</v>
      </c>
      <c r="E132" s="139">
        <v>2022</v>
      </c>
      <c r="F132" s="130"/>
      <c r="G132" s="97" t="s">
        <v>17</v>
      </c>
      <c r="H132" s="97" t="s">
        <v>17</v>
      </c>
      <c r="I132" s="97" t="s">
        <v>17</v>
      </c>
      <c r="J132" s="97" t="s">
        <v>17</v>
      </c>
      <c r="K132" s="97" t="s">
        <v>17</v>
      </c>
      <c r="L132" s="97" t="s">
        <v>17</v>
      </c>
      <c r="M132" s="97" t="s">
        <v>17</v>
      </c>
      <c r="N132" s="97" t="s">
        <v>17</v>
      </c>
      <c r="O132" s="97" t="s">
        <v>17</v>
      </c>
      <c r="P132" s="97" t="s">
        <v>17</v>
      </c>
      <c r="Q132" s="97" t="s">
        <v>17</v>
      </c>
      <c r="R132" s="97" t="s">
        <v>17</v>
      </c>
      <c r="S132" s="130">
        <v>9</v>
      </c>
      <c r="T132" s="130">
        <v>7</v>
      </c>
      <c r="U132" s="133">
        <v>1</v>
      </c>
      <c r="V132" s="133">
        <v>1</v>
      </c>
      <c r="W132" s="97" t="s">
        <v>17</v>
      </c>
      <c r="X132" s="97" t="s">
        <v>17</v>
      </c>
      <c r="Y132" s="97" t="s">
        <v>17</v>
      </c>
      <c r="Z132" s="97" t="s">
        <v>17</v>
      </c>
      <c r="AA132" s="97" t="s">
        <v>17</v>
      </c>
      <c r="AB132" s="97"/>
      <c r="AC132" s="97"/>
      <c r="AD132" s="97" t="s">
        <v>17</v>
      </c>
      <c r="AE132" s="97" t="s">
        <v>17</v>
      </c>
      <c r="AF132" s="97" t="s">
        <v>17</v>
      </c>
      <c r="AG132" s="97" t="s">
        <v>17</v>
      </c>
      <c r="AH132" s="97" t="s">
        <v>17</v>
      </c>
      <c r="AI132" s="97"/>
      <c r="AJ132" s="130"/>
      <c r="AK132" s="100">
        <v>1</v>
      </c>
      <c r="AL132" s="127" t="s">
        <v>175</v>
      </c>
      <c r="AM132" s="147"/>
    </row>
    <row r="133" spans="1:39" x14ac:dyDescent="0.25">
      <c r="A133" s="71">
        <v>127</v>
      </c>
      <c r="B133" s="23"/>
      <c r="C133" s="29" t="s">
        <v>173</v>
      </c>
      <c r="D133" s="32" t="s">
        <v>174</v>
      </c>
      <c r="E133" s="135">
        <v>2022</v>
      </c>
      <c r="F133" s="24"/>
      <c r="G133" s="25" t="s">
        <v>17</v>
      </c>
      <c r="H133" s="25" t="s">
        <v>17</v>
      </c>
      <c r="I133" s="25" t="s">
        <v>17</v>
      </c>
      <c r="J133" s="25" t="s">
        <v>17</v>
      </c>
      <c r="K133" s="25" t="s">
        <v>17</v>
      </c>
      <c r="L133" s="25" t="s">
        <v>17</v>
      </c>
      <c r="M133" s="25" t="s">
        <v>17</v>
      </c>
      <c r="N133" s="25" t="s">
        <v>17</v>
      </c>
      <c r="O133" s="25" t="s">
        <v>17</v>
      </c>
      <c r="P133" s="25" t="s">
        <v>17</v>
      </c>
      <c r="Q133" s="25" t="s">
        <v>17</v>
      </c>
      <c r="R133" s="25" t="s">
        <v>17</v>
      </c>
      <c r="S133" s="24">
        <v>6</v>
      </c>
      <c r="T133" s="24">
        <v>7</v>
      </c>
      <c r="U133" s="28">
        <v>1</v>
      </c>
      <c r="V133" s="28">
        <v>1</v>
      </c>
      <c r="W133" s="25" t="s">
        <v>17</v>
      </c>
      <c r="X133" s="25" t="s">
        <v>17</v>
      </c>
      <c r="Y133" s="25" t="s">
        <v>17</v>
      </c>
      <c r="Z133" s="25" t="s">
        <v>17</v>
      </c>
      <c r="AA133" s="25" t="s">
        <v>17</v>
      </c>
      <c r="AB133" s="24"/>
      <c r="AC133" s="24"/>
      <c r="AD133" s="25" t="s">
        <v>17</v>
      </c>
      <c r="AE133" s="25" t="s">
        <v>17</v>
      </c>
      <c r="AF133" s="25" t="s">
        <v>17</v>
      </c>
      <c r="AG133" s="25" t="s">
        <v>17</v>
      </c>
      <c r="AH133" s="25" t="s">
        <v>17</v>
      </c>
      <c r="AI133" s="24"/>
      <c r="AJ133" s="24"/>
      <c r="AK133" s="53">
        <v>1</v>
      </c>
      <c r="AL133" s="29" t="s">
        <v>175</v>
      </c>
      <c r="AM133" s="148" t="s">
        <v>182</v>
      </c>
    </row>
    <row r="134" spans="1:39" x14ac:dyDescent="0.25">
      <c r="A134" s="70">
        <v>128</v>
      </c>
      <c r="B134" s="15"/>
      <c r="C134" s="123" t="s">
        <v>173</v>
      </c>
      <c r="D134" s="137" t="s">
        <v>174</v>
      </c>
      <c r="E134" s="135">
        <v>2022</v>
      </c>
      <c r="F134" s="17"/>
      <c r="G134" s="18" t="s">
        <v>17</v>
      </c>
      <c r="H134" s="18" t="s">
        <v>17</v>
      </c>
      <c r="I134" s="18" t="s">
        <v>17</v>
      </c>
      <c r="J134" s="18" t="s">
        <v>17</v>
      </c>
      <c r="K134" s="18" t="s">
        <v>17</v>
      </c>
      <c r="L134" s="18" t="s">
        <v>17</v>
      </c>
      <c r="M134" s="18" t="s">
        <v>17</v>
      </c>
      <c r="N134" s="18" t="s">
        <v>17</v>
      </c>
      <c r="O134" s="18" t="s">
        <v>17</v>
      </c>
      <c r="P134" s="18" t="s">
        <v>17</v>
      </c>
      <c r="Q134" s="18" t="s">
        <v>17</v>
      </c>
      <c r="R134" s="18" t="s">
        <v>17</v>
      </c>
      <c r="S134" s="17">
        <v>6</v>
      </c>
      <c r="T134" s="17">
        <v>7</v>
      </c>
      <c r="U134" s="122">
        <v>1</v>
      </c>
      <c r="V134" s="122">
        <v>1</v>
      </c>
      <c r="W134" s="18" t="s">
        <v>17</v>
      </c>
      <c r="X134" s="18" t="s">
        <v>17</v>
      </c>
      <c r="Y134" s="18" t="s">
        <v>17</v>
      </c>
      <c r="Z134" s="18" t="s">
        <v>17</v>
      </c>
      <c r="AA134" s="18" t="s">
        <v>17</v>
      </c>
      <c r="AB134" s="17"/>
      <c r="AC134" s="17"/>
      <c r="AD134" s="18" t="s">
        <v>17</v>
      </c>
      <c r="AE134" s="18" t="s">
        <v>17</v>
      </c>
      <c r="AF134" s="18" t="s">
        <v>17</v>
      </c>
      <c r="AG134" s="18" t="s">
        <v>17</v>
      </c>
      <c r="AH134" s="18" t="s">
        <v>17</v>
      </c>
      <c r="AI134" s="17"/>
      <c r="AJ134" s="17"/>
      <c r="AK134" s="53">
        <v>1</v>
      </c>
      <c r="AL134" s="123" t="s">
        <v>175</v>
      </c>
      <c r="AM134" s="146"/>
    </row>
    <row r="135" spans="1:39" x14ac:dyDescent="0.25">
      <c r="A135" s="70">
        <v>129</v>
      </c>
      <c r="B135" s="15"/>
      <c r="C135" s="123" t="s">
        <v>173</v>
      </c>
      <c r="D135" s="137" t="s">
        <v>174</v>
      </c>
      <c r="E135" s="135">
        <v>2022</v>
      </c>
      <c r="F135" s="17"/>
      <c r="G135" s="18" t="s">
        <v>17</v>
      </c>
      <c r="H135" s="18" t="s">
        <v>17</v>
      </c>
      <c r="I135" s="18" t="s">
        <v>17</v>
      </c>
      <c r="J135" s="18" t="s">
        <v>17</v>
      </c>
      <c r="K135" s="18" t="s">
        <v>17</v>
      </c>
      <c r="L135" s="18" t="s">
        <v>17</v>
      </c>
      <c r="M135" s="18" t="s">
        <v>17</v>
      </c>
      <c r="N135" s="18" t="s">
        <v>17</v>
      </c>
      <c r="O135" s="18" t="s">
        <v>17</v>
      </c>
      <c r="P135" s="18" t="s">
        <v>17</v>
      </c>
      <c r="Q135" s="18" t="s">
        <v>17</v>
      </c>
      <c r="R135" s="18" t="s">
        <v>17</v>
      </c>
      <c r="S135" s="17">
        <v>6</v>
      </c>
      <c r="T135" s="17">
        <v>7</v>
      </c>
      <c r="U135" s="122">
        <v>1</v>
      </c>
      <c r="V135" s="122">
        <v>1</v>
      </c>
      <c r="W135" s="18" t="s">
        <v>17</v>
      </c>
      <c r="X135" s="18" t="s">
        <v>17</v>
      </c>
      <c r="Y135" s="18" t="s">
        <v>17</v>
      </c>
      <c r="Z135" s="18" t="s">
        <v>17</v>
      </c>
      <c r="AA135" s="18" t="s">
        <v>17</v>
      </c>
      <c r="AB135" s="17"/>
      <c r="AC135" s="17"/>
      <c r="AD135" s="18" t="s">
        <v>17</v>
      </c>
      <c r="AE135" s="18" t="s">
        <v>17</v>
      </c>
      <c r="AF135" s="18" t="s">
        <v>17</v>
      </c>
      <c r="AG135" s="18" t="s">
        <v>17</v>
      </c>
      <c r="AH135" s="18" t="s">
        <v>17</v>
      </c>
      <c r="AI135" s="17"/>
      <c r="AJ135" s="17"/>
      <c r="AK135" s="53">
        <v>1</v>
      </c>
      <c r="AL135" s="123" t="s">
        <v>175</v>
      </c>
      <c r="AM135" s="146"/>
    </row>
    <row r="136" spans="1:39" x14ac:dyDescent="0.25">
      <c r="A136" s="70">
        <v>130</v>
      </c>
      <c r="B136" s="15"/>
      <c r="C136" s="123" t="s">
        <v>173</v>
      </c>
      <c r="D136" s="137" t="s">
        <v>174</v>
      </c>
      <c r="E136" s="135">
        <v>2022</v>
      </c>
      <c r="F136" s="17"/>
      <c r="G136" s="18" t="s">
        <v>17</v>
      </c>
      <c r="H136" s="18" t="s">
        <v>17</v>
      </c>
      <c r="I136" s="18" t="s">
        <v>17</v>
      </c>
      <c r="J136" s="18" t="s">
        <v>17</v>
      </c>
      <c r="K136" s="18" t="s">
        <v>17</v>
      </c>
      <c r="L136" s="18" t="s">
        <v>17</v>
      </c>
      <c r="M136" s="18" t="s">
        <v>17</v>
      </c>
      <c r="N136" s="18" t="s">
        <v>17</v>
      </c>
      <c r="O136" s="18" t="s">
        <v>17</v>
      </c>
      <c r="P136" s="18" t="s">
        <v>17</v>
      </c>
      <c r="Q136" s="18" t="s">
        <v>17</v>
      </c>
      <c r="R136" s="18" t="s">
        <v>17</v>
      </c>
      <c r="S136" s="17">
        <v>6</v>
      </c>
      <c r="T136" s="17">
        <v>7</v>
      </c>
      <c r="U136" s="122">
        <v>1</v>
      </c>
      <c r="V136" s="122">
        <v>1</v>
      </c>
      <c r="W136" s="18" t="s">
        <v>17</v>
      </c>
      <c r="X136" s="18" t="s">
        <v>17</v>
      </c>
      <c r="Y136" s="18" t="s">
        <v>17</v>
      </c>
      <c r="Z136" s="18" t="s">
        <v>17</v>
      </c>
      <c r="AA136" s="18" t="s">
        <v>17</v>
      </c>
      <c r="AB136" s="17"/>
      <c r="AC136" s="17"/>
      <c r="AD136" s="18" t="s">
        <v>17</v>
      </c>
      <c r="AE136" s="18" t="s">
        <v>17</v>
      </c>
      <c r="AF136" s="18" t="s">
        <v>17</v>
      </c>
      <c r="AG136" s="18" t="s">
        <v>17</v>
      </c>
      <c r="AH136" s="18" t="s">
        <v>17</v>
      </c>
      <c r="AI136" s="17"/>
      <c r="AJ136" s="17"/>
      <c r="AK136" s="53">
        <v>1</v>
      </c>
      <c r="AL136" s="123" t="s">
        <v>175</v>
      </c>
      <c r="AM136" s="146"/>
    </row>
    <row r="137" spans="1:39" x14ac:dyDescent="0.25">
      <c r="A137" s="70">
        <v>131</v>
      </c>
      <c r="B137" s="15"/>
      <c r="C137" s="123" t="s">
        <v>173</v>
      </c>
      <c r="D137" s="137" t="s">
        <v>174</v>
      </c>
      <c r="E137" s="135">
        <v>2022</v>
      </c>
      <c r="F137" s="17"/>
      <c r="G137" s="18" t="s">
        <v>17</v>
      </c>
      <c r="H137" s="18" t="s">
        <v>17</v>
      </c>
      <c r="I137" s="18" t="s">
        <v>17</v>
      </c>
      <c r="J137" s="18" t="s">
        <v>17</v>
      </c>
      <c r="K137" s="18" t="s">
        <v>17</v>
      </c>
      <c r="L137" s="18" t="s">
        <v>17</v>
      </c>
      <c r="M137" s="18" t="s">
        <v>17</v>
      </c>
      <c r="N137" s="18" t="s">
        <v>17</v>
      </c>
      <c r="O137" s="18" t="s">
        <v>17</v>
      </c>
      <c r="P137" s="18" t="s">
        <v>17</v>
      </c>
      <c r="Q137" s="18" t="s">
        <v>17</v>
      </c>
      <c r="R137" s="18" t="s">
        <v>17</v>
      </c>
      <c r="S137" s="17">
        <v>6</v>
      </c>
      <c r="T137" s="17">
        <v>7</v>
      </c>
      <c r="U137" s="122">
        <v>1</v>
      </c>
      <c r="V137" s="122">
        <v>1</v>
      </c>
      <c r="W137" s="18" t="s">
        <v>17</v>
      </c>
      <c r="X137" s="18" t="s">
        <v>17</v>
      </c>
      <c r="Y137" s="18" t="s">
        <v>17</v>
      </c>
      <c r="Z137" s="18" t="s">
        <v>17</v>
      </c>
      <c r="AA137" s="18" t="s">
        <v>17</v>
      </c>
      <c r="AB137" s="17"/>
      <c r="AC137" s="17"/>
      <c r="AD137" s="18" t="s">
        <v>17</v>
      </c>
      <c r="AE137" s="18" t="s">
        <v>17</v>
      </c>
      <c r="AF137" s="18" t="s">
        <v>17</v>
      </c>
      <c r="AG137" s="18" t="s">
        <v>17</v>
      </c>
      <c r="AH137" s="18" t="s">
        <v>17</v>
      </c>
      <c r="AI137" s="17"/>
      <c r="AJ137" s="17"/>
      <c r="AK137" s="53">
        <v>1</v>
      </c>
      <c r="AL137" s="123" t="s">
        <v>175</v>
      </c>
      <c r="AM137" s="146"/>
    </row>
    <row r="138" spans="1:39" x14ac:dyDescent="0.25">
      <c r="A138" s="70">
        <v>132</v>
      </c>
      <c r="B138" s="15"/>
      <c r="C138" s="123" t="s">
        <v>173</v>
      </c>
      <c r="D138" s="137" t="s">
        <v>174</v>
      </c>
      <c r="E138" s="135">
        <v>2022</v>
      </c>
      <c r="F138" s="17"/>
      <c r="G138" s="18" t="s">
        <v>17</v>
      </c>
      <c r="H138" s="18" t="s">
        <v>17</v>
      </c>
      <c r="I138" s="18" t="s">
        <v>17</v>
      </c>
      <c r="J138" s="18" t="s">
        <v>17</v>
      </c>
      <c r="K138" s="18" t="s">
        <v>17</v>
      </c>
      <c r="L138" s="18" t="s">
        <v>17</v>
      </c>
      <c r="M138" s="18" t="s">
        <v>17</v>
      </c>
      <c r="N138" s="18" t="s">
        <v>17</v>
      </c>
      <c r="O138" s="18" t="s">
        <v>17</v>
      </c>
      <c r="P138" s="18" t="s">
        <v>17</v>
      </c>
      <c r="Q138" s="18" t="s">
        <v>17</v>
      </c>
      <c r="R138" s="18" t="s">
        <v>17</v>
      </c>
      <c r="S138" s="17">
        <v>6</v>
      </c>
      <c r="T138" s="17">
        <v>7</v>
      </c>
      <c r="U138" s="122">
        <v>1</v>
      </c>
      <c r="V138" s="122">
        <v>1</v>
      </c>
      <c r="W138" s="18" t="s">
        <v>17</v>
      </c>
      <c r="X138" s="18" t="s">
        <v>17</v>
      </c>
      <c r="Y138" s="18" t="s">
        <v>17</v>
      </c>
      <c r="Z138" s="18" t="s">
        <v>17</v>
      </c>
      <c r="AA138" s="18" t="s">
        <v>17</v>
      </c>
      <c r="AB138" s="17"/>
      <c r="AC138" s="17"/>
      <c r="AD138" s="18" t="s">
        <v>17</v>
      </c>
      <c r="AE138" s="18" t="s">
        <v>17</v>
      </c>
      <c r="AF138" s="18" t="s">
        <v>17</v>
      </c>
      <c r="AG138" s="18" t="s">
        <v>17</v>
      </c>
      <c r="AH138" s="18" t="s">
        <v>17</v>
      </c>
      <c r="AI138" s="17"/>
      <c r="AJ138" s="17"/>
      <c r="AK138" s="53">
        <v>1</v>
      </c>
      <c r="AL138" s="123" t="s">
        <v>175</v>
      </c>
      <c r="AM138" s="146"/>
    </row>
    <row r="139" spans="1:39" x14ac:dyDescent="0.25">
      <c r="A139" s="70">
        <v>133</v>
      </c>
      <c r="B139" s="15"/>
      <c r="C139" s="123" t="s">
        <v>173</v>
      </c>
      <c r="D139" s="137" t="s">
        <v>174</v>
      </c>
      <c r="E139" s="135">
        <v>2022</v>
      </c>
      <c r="F139" s="17"/>
      <c r="G139" s="18" t="s">
        <v>17</v>
      </c>
      <c r="H139" s="18" t="s">
        <v>17</v>
      </c>
      <c r="I139" s="18" t="s">
        <v>17</v>
      </c>
      <c r="J139" s="18" t="s">
        <v>17</v>
      </c>
      <c r="K139" s="18" t="s">
        <v>17</v>
      </c>
      <c r="L139" s="18" t="s">
        <v>17</v>
      </c>
      <c r="M139" s="18" t="s">
        <v>17</v>
      </c>
      <c r="N139" s="18" t="s">
        <v>17</v>
      </c>
      <c r="O139" s="18" t="s">
        <v>17</v>
      </c>
      <c r="P139" s="18" t="s">
        <v>17</v>
      </c>
      <c r="Q139" s="18" t="s">
        <v>17</v>
      </c>
      <c r="R139" s="18" t="s">
        <v>17</v>
      </c>
      <c r="S139" s="17">
        <v>6</v>
      </c>
      <c r="T139" s="17">
        <v>7</v>
      </c>
      <c r="U139" s="122">
        <v>1</v>
      </c>
      <c r="V139" s="122">
        <v>1</v>
      </c>
      <c r="W139" s="18" t="s">
        <v>17</v>
      </c>
      <c r="X139" s="18" t="s">
        <v>17</v>
      </c>
      <c r="Y139" s="18" t="s">
        <v>17</v>
      </c>
      <c r="Z139" s="18" t="s">
        <v>17</v>
      </c>
      <c r="AA139" s="18" t="s">
        <v>17</v>
      </c>
      <c r="AB139" s="17"/>
      <c r="AC139" s="17"/>
      <c r="AD139" s="18" t="s">
        <v>17</v>
      </c>
      <c r="AE139" s="18" t="s">
        <v>17</v>
      </c>
      <c r="AF139" s="18" t="s">
        <v>17</v>
      </c>
      <c r="AG139" s="18" t="s">
        <v>17</v>
      </c>
      <c r="AH139" s="18" t="s">
        <v>17</v>
      </c>
      <c r="AI139" s="17"/>
      <c r="AJ139" s="17"/>
      <c r="AK139" s="53">
        <v>1</v>
      </c>
      <c r="AL139" s="123" t="s">
        <v>175</v>
      </c>
      <c r="AM139" s="146"/>
    </row>
    <row r="140" spans="1:39" x14ac:dyDescent="0.25">
      <c r="A140" s="70">
        <v>134</v>
      </c>
      <c r="B140" s="15"/>
      <c r="C140" s="123" t="s">
        <v>173</v>
      </c>
      <c r="D140" s="137" t="s">
        <v>174</v>
      </c>
      <c r="E140" s="135">
        <v>2022</v>
      </c>
      <c r="F140" s="17"/>
      <c r="G140" s="18" t="s">
        <v>17</v>
      </c>
      <c r="H140" s="18" t="s">
        <v>17</v>
      </c>
      <c r="I140" s="18" t="s">
        <v>17</v>
      </c>
      <c r="J140" s="18" t="s">
        <v>17</v>
      </c>
      <c r="K140" s="18" t="s">
        <v>17</v>
      </c>
      <c r="L140" s="18" t="s">
        <v>17</v>
      </c>
      <c r="M140" s="18" t="s">
        <v>17</v>
      </c>
      <c r="N140" s="18" t="s">
        <v>17</v>
      </c>
      <c r="O140" s="18" t="s">
        <v>17</v>
      </c>
      <c r="P140" s="18" t="s">
        <v>17</v>
      </c>
      <c r="Q140" s="18" t="s">
        <v>17</v>
      </c>
      <c r="R140" s="18" t="s">
        <v>17</v>
      </c>
      <c r="S140" s="17">
        <v>6</v>
      </c>
      <c r="T140" s="17">
        <v>7</v>
      </c>
      <c r="U140" s="122">
        <v>1</v>
      </c>
      <c r="V140" s="122">
        <v>1</v>
      </c>
      <c r="W140" s="18" t="s">
        <v>17</v>
      </c>
      <c r="X140" s="18" t="s">
        <v>17</v>
      </c>
      <c r="Y140" s="18" t="s">
        <v>17</v>
      </c>
      <c r="Z140" s="18" t="s">
        <v>17</v>
      </c>
      <c r="AA140" s="18" t="s">
        <v>17</v>
      </c>
      <c r="AB140" s="17"/>
      <c r="AC140" s="17"/>
      <c r="AD140" s="18" t="s">
        <v>17</v>
      </c>
      <c r="AE140" s="18" t="s">
        <v>17</v>
      </c>
      <c r="AF140" s="18" t="s">
        <v>17</v>
      </c>
      <c r="AG140" s="18" t="s">
        <v>17</v>
      </c>
      <c r="AH140" s="18" t="s">
        <v>17</v>
      </c>
      <c r="AI140" s="17"/>
      <c r="AJ140" s="17"/>
      <c r="AK140" s="53">
        <v>1</v>
      </c>
      <c r="AL140" s="123" t="s">
        <v>175</v>
      </c>
      <c r="AM140" s="146"/>
    </row>
    <row r="141" spans="1:39" x14ac:dyDescent="0.25">
      <c r="A141" s="70">
        <v>135</v>
      </c>
      <c r="B141" s="15"/>
      <c r="C141" s="123" t="s">
        <v>173</v>
      </c>
      <c r="D141" s="137" t="s">
        <v>174</v>
      </c>
      <c r="E141" s="135">
        <v>2022</v>
      </c>
      <c r="F141" s="17"/>
      <c r="G141" s="18" t="s">
        <v>17</v>
      </c>
      <c r="H141" s="18" t="s">
        <v>17</v>
      </c>
      <c r="I141" s="18" t="s">
        <v>17</v>
      </c>
      <c r="J141" s="18" t="s">
        <v>17</v>
      </c>
      <c r="K141" s="18" t="s">
        <v>17</v>
      </c>
      <c r="L141" s="18" t="s">
        <v>17</v>
      </c>
      <c r="M141" s="18" t="s">
        <v>17</v>
      </c>
      <c r="N141" s="18" t="s">
        <v>17</v>
      </c>
      <c r="O141" s="18" t="s">
        <v>17</v>
      </c>
      <c r="P141" s="18" t="s">
        <v>17</v>
      </c>
      <c r="Q141" s="18" t="s">
        <v>17</v>
      </c>
      <c r="R141" s="18" t="s">
        <v>17</v>
      </c>
      <c r="S141" s="17">
        <v>6</v>
      </c>
      <c r="T141" s="17">
        <v>7</v>
      </c>
      <c r="U141" s="122">
        <v>1</v>
      </c>
      <c r="V141" s="122">
        <v>1</v>
      </c>
      <c r="W141" s="18" t="s">
        <v>17</v>
      </c>
      <c r="X141" s="18" t="s">
        <v>17</v>
      </c>
      <c r="Y141" s="18" t="s">
        <v>17</v>
      </c>
      <c r="Z141" s="18" t="s">
        <v>17</v>
      </c>
      <c r="AA141" s="18" t="s">
        <v>17</v>
      </c>
      <c r="AB141" s="17"/>
      <c r="AC141" s="17"/>
      <c r="AD141" s="18" t="s">
        <v>17</v>
      </c>
      <c r="AE141" s="18" t="s">
        <v>17</v>
      </c>
      <c r="AF141" s="18" t="s">
        <v>17</v>
      </c>
      <c r="AG141" s="18" t="s">
        <v>17</v>
      </c>
      <c r="AH141" s="18" t="s">
        <v>17</v>
      </c>
      <c r="AI141" s="17"/>
      <c r="AJ141" s="17"/>
      <c r="AK141" s="53">
        <v>1</v>
      </c>
      <c r="AL141" s="123" t="s">
        <v>175</v>
      </c>
      <c r="AM141" s="146"/>
    </row>
    <row r="142" spans="1:39" x14ac:dyDescent="0.25">
      <c r="A142" s="70">
        <v>136</v>
      </c>
      <c r="B142" s="15"/>
      <c r="C142" s="123" t="s">
        <v>173</v>
      </c>
      <c r="D142" s="137" t="s">
        <v>174</v>
      </c>
      <c r="E142" s="135">
        <v>2022</v>
      </c>
      <c r="F142" s="17"/>
      <c r="G142" s="18" t="s">
        <v>17</v>
      </c>
      <c r="H142" s="18" t="s">
        <v>17</v>
      </c>
      <c r="I142" s="18" t="s">
        <v>17</v>
      </c>
      <c r="J142" s="18" t="s">
        <v>17</v>
      </c>
      <c r="K142" s="18" t="s">
        <v>17</v>
      </c>
      <c r="L142" s="18" t="s">
        <v>17</v>
      </c>
      <c r="M142" s="18" t="s">
        <v>17</v>
      </c>
      <c r="N142" s="18" t="s">
        <v>17</v>
      </c>
      <c r="O142" s="18" t="s">
        <v>17</v>
      </c>
      <c r="P142" s="18" t="s">
        <v>17</v>
      </c>
      <c r="Q142" s="18" t="s">
        <v>17</v>
      </c>
      <c r="R142" s="18" t="s">
        <v>17</v>
      </c>
      <c r="S142" s="17">
        <v>6</v>
      </c>
      <c r="T142" s="17">
        <v>7</v>
      </c>
      <c r="U142" s="122">
        <v>1</v>
      </c>
      <c r="V142" s="122">
        <v>1</v>
      </c>
      <c r="W142" s="18" t="s">
        <v>17</v>
      </c>
      <c r="X142" s="18" t="s">
        <v>17</v>
      </c>
      <c r="Y142" s="18" t="s">
        <v>17</v>
      </c>
      <c r="Z142" s="18" t="s">
        <v>17</v>
      </c>
      <c r="AA142" s="18" t="s">
        <v>17</v>
      </c>
      <c r="AB142" s="17"/>
      <c r="AC142" s="17"/>
      <c r="AD142" s="18" t="s">
        <v>17</v>
      </c>
      <c r="AE142" s="18" t="s">
        <v>17</v>
      </c>
      <c r="AF142" s="18" t="s">
        <v>17</v>
      </c>
      <c r="AG142" s="18" t="s">
        <v>17</v>
      </c>
      <c r="AH142" s="18" t="s">
        <v>17</v>
      </c>
      <c r="AI142" s="17"/>
      <c r="AJ142" s="17"/>
      <c r="AK142" s="53">
        <v>1</v>
      </c>
      <c r="AL142" s="123" t="s">
        <v>175</v>
      </c>
      <c r="AM142" s="146"/>
    </row>
    <row r="143" spans="1:39" x14ac:dyDescent="0.25">
      <c r="A143" s="70">
        <v>137</v>
      </c>
      <c r="B143" s="15"/>
      <c r="C143" s="123" t="s">
        <v>173</v>
      </c>
      <c r="D143" s="137" t="s">
        <v>174</v>
      </c>
      <c r="E143" s="135">
        <v>2022</v>
      </c>
      <c r="F143" s="17"/>
      <c r="G143" s="18" t="s">
        <v>17</v>
      </c>
      <c r="H143" s="18" t="s">
        <v>17</v>
      </c>
      <c r="I143" s="18" t="s">
        <v>17</v>
      </c>
      <c r="J143" s="18" t="s">
        <v>17</v>
      </c>
      <c r="K143" s="18" t="s">
        <v>17</v>
      </c>
      <c r="L143" s="18" t="s">
        <v>17</v>
      </c>
      <c r="M143" s="18" t="s">
        <v>17</v>
      </c>
      <c r="N143" s="18" t="s">
        <v>17</v>
      </c>
      <c r="O143" s="18" t="s">
        <v>17</v>
      </c>
      <c r="P143" s="18" t="s">
        <v>17</v>
      </c>
      <c r="Q143" s="18" t="s">
        <v>17</v>
      </c>
      <c r="R143" s="18" t="s">
        <v>17</v>
      </c>
      <c r="S143" s="17">
        <v>6</v>
      </c>
      <c r="T143" s="17">
        <v>7</v>
      </c>
      <c r="U143" s="122">
        <v>1</v>
      </c>
      <c r="V143" s="122">
        <v>1</v>
      </c>
      <c r="W143" s="18" t="s">
        <v>17</v>
      </c>
      <c r="X143" s="18" t="s">
        <v>17</v>
      </c>
      <c r="Y143" s="18" t="s">
        <v>17</v>
      </c>
      <c r="Z143" s="18" t="s">
        <v>17</v>
      </c>
      <c r="AA143" s="18" t="s">
        <v>17</v>
      </c>
      <c r="AB143" s="17"/>
      <c r="AC143" s="17"/>
      <c r="AD143" s="18" t="s">
        <v>17</v>
      </c>
      <c r="AE143" s="18" t="s">
        <v>17</v>
      </c>
      <c r="AF143" s="18" t="s">
        <v>17</v>
      </c>
      <c r="AG143" s="18" t="s">
        <v>17</v>
      </c>
      <c r="AH143" s="18" t="s">
        <v>17</v>
      </c>
      <c r="AI143" s="17"/>
      <c r="AJ143" s="17"/>
      <c r="AK143" s="53">
        <v>1</v>
      </c>
      <c r="AL143" s="123" t="s">
        <v>175</v>
      </c>
      <c r="AM143" s="146"/>
    </row>
    <row r="144" spans="1:39" x14ac:dyDescent="0.25">
      <c r="A144" s="70">
        <v>138</v>
      </c>
      <c r="B144" s="15"/>
      <c r="C144" s="123" t="s">
        <v>173</v>
      </c>
      <c r="D144" s="137" t="s">
        <v>174</v>
      </c>
      <c r="E144" s="135">
        <v>2022</v>
      </c>
      <c r="F144" s="17"/>
      <c r="G144" s="18" t="s">
        <v>17</v>
      </c>
      <c r="H144" s="18" t="s">
        <v>17</v>
      </c>
      <c r="I144" s="18" t="s">
        <v>17</v>
      </c>
      <c r="J144" s="18" t="s">
        <v>17</v>
      </c>
      <c r="K144" s="18" t="s">
        <v>17</v>
      </c>
      <c r="L144" s="18" t="s">
        <v>17</v>
      </c>
      <c r="M144" s="18" t="s">
        <v>17</v>
      </c>
      <c r="N144" s="18" t="s">
        <v>17</v>
      </c>
      <c r="O144" s="18" t="s">
        <v>17</v>
      </c>
      <c r="P144" s="18" t="s">
        <v>17</v>
      </c>
      <c r="Q144" s="18" t="s">
        <v>17</v>
      </c>
      <c r="R144" s="18" t="s">
        <v>17</v>
      </c>
      <c r="S144" s="17">
        <v>6</v>
      </c>
      <c r="T144" s="17">
        <v>7</v>
      </c>
      <c r="U144" s="122">
        <v>1</v>
      </c>
      <c r="V144" s="122">
        <v>1</v>
      </c>
      <c r="W144" s="18" t="s">
        <v>17</v>
      </c>
      <c r="X144" s="18" t="s">
        <v>17</v>
      </c>
      <c r="Y144" s="18" t="s">
        <v>17</v>
      </c>
      <c r="Z144" s="18" t="s">
        <v>17</v>
      </c>
      <c r="AA144" s="18" t="s">
        <v>17</v>
      </c>
      <c r="AB144" s="17"/>
      <c r="AC144" s="17"/>
      <c r="AD144" s="18" t="s">
        <v>17</v>
      </c>
      <c r="AE144" s="18" t="s">
        <v>17</v>
      </c>
      <c r="AF144" s="18" t="s">
        <v>17</v>
      </c>
      <c r="AG144" s="18" t="s">
        <v>17</v>
      </c>
      <c r="AH144" s="18" t="s">
        <v>17</v>
      </c>
      <c r="AI144" s="17"/>
      <c r="AJ144" s="17"/>
      <c r="AK144" s="53">
        <v>1</v>
      </c>
      <c r="AL144" s="123" t="s">
        <v>175</v>
      </c>
      <c r="AM144" s="146"/>
    </row>
    <row r="145" spans="1:39" x14ac:dyDescent="0.25">
      <c r="A145" s="70">
        <v>139</v>
      </c>
      <c r="B145" s="15"/>
      <c r="C145" s="123" t="s">
        <v>173</v>
      </c>
      <c r="D145" s="137" t="s">
        <v>174</v>
      </c>
      <c r="E145" s="135">
        <v>2022</v>
      </c>
      <c r="F145" s="17"/>
      <c r="G145" s="18" t="s">
        <v>17</v>
      </c>
      <c r="H145" s="18" t="s">
        <v>17</v>
      </c>
      <c r="I145" s="18" t="s">
        <v>17</v>
      </c>
      <c r="J145" s="18" t="s">
        <v>17</v>
      </c>
      <c r="K145" s="18" t="s">
        <v>17</v>
      </c>
      <c r="L145" s="18" t="s">
        <v>17</v>
      </c>
      <c r="M145" s="18" t="s">
        <v>17</v>
      </c>
      <c r="N145" s="18" t="s">
        <v>17</v>
      </c>
      <c r="O145" s="18" t="s">
        <v>17</v>
      </c>
      <c r="P145" s="18" t="s">
        <v>17</v>
      </c>
      <c r="Q145" s="18" t="s">
        <v>17</v>
      </c>
      <c r="R145" s="18" t="s">
        <v>17</v>
      </c>
      <c r="S145" s="17">
        <v>6</v>
      </c>
      <c r="T145" s="17">
        <v>7</v>
      </c>
      <c r="U145" s="122">
        <v>1</v>
      </c>
      <c r="V145" s="122">
        <v>1</v>
      </c>
      <c r="W145" s="18" t="s">
        <v>17</v>
      </c>
      <c r="X145" s="18" t="s">
        <v>17</v>
      </c>
      <c r="Y145" s="18" t="s">
        <v>17</v>
      </c>
      <c r="Z145" s="18" t="s">
        <v>17</v>
      </c>
      <c r="AA145" s="18" t="s">
        <v>17</v>
      </c>
      <c r="AB145" s="17"/>
      <c r="AC145" s="17"/>
      <c r="AD145" s="18" t="s">
        <v>17</v>
      </c>
      <c r="AE145" s="18" t="s">
        <v>17</v>
      </c>
      <c r="AF145" s="18" t="s">
        <v>17</v>
      </c>
      <c r="AG145" s="18" t="s">
        <v>17</v>
      </c>
      <c r="AH145" s="18" t="s">
        <v>17</v>
      </c>
      <c r="AI145" s="17"/>
      <c r="AJ145" s="17"/>
      <c r="AK145" s="53">
        <v>1</v>
      </c>
      <c r="AL145" s="123" t="s">
        <v>175</v>
      </c>
      <c r="AM145" s="146"/>
    </row>
    <row r="146" spans="1:39" x14ac:dyDescent="0.25">
      <c r="A146" s="70">
        <v>140</v>
      </c>
      <c r="B146" s="15"/>
      <c r="C146" s="123" t="s">
        <v>173</v>
      </c>
      <c r="D146" s="137" t="s">
        <v>174</v>
      </c>
      <c r="E146" s="135">
        <v>2022</v>
      </c>
      <c r="F146" s="17"/>
      <c r="G146" s="18" t="s">
        <v>17</v>
      </c>
      <c r="H146" s="18" t="s">
        <v>17</v>
      </c>
      <c r="I146" s="18" t="s">
        <v>17</v>
      </c>
      <c r="J146" s="18" t="s">
        <v>17</v>
      </c>
      <c r="K146" s="18" t="s">
        <v>17</v>
      </c>
      <c r="L146" s="18" t="s">
        <v>17</v>
      </c>
      <c r="M146" s="18" t="s">
        <v>17</v>
      </c>
      <c r="N146" s="18" t="s">
        <v>17</v>
      </c>
      <c r="O146" s="18" t="s">
        <v>17</v>
      </c>
      <c r="P146" s="18" t="s">
        <v>17</v>
      </c>
      <c r="Q146" s="18" t="s">
        <v>17</v>
      </c>
      <c r="R146" s="18" t="s">
        <v>17</v>
      </c>
      <c r="S146" s="17">
        <v>6</v>
      </c>
      <c r="T146" s="17">
        <v>7</v>
      </c>
      <c r="U146" s="122">
        <v>1</v>
      </c>
      <c r="V146" s="122">
        <v>1</v>
      </c>
      <c r="W146" s="18" t="s">
        <v>17</v>
      </c>
      <c r="X146" s="18" t="s">
        <v>17</v>
      </c>
      <c r="Y146" s="18" t="s">
        <v>17</v>
      </c>
      <c r="Z146" s="18" t="s">
        <v>17</v>
      </c>
      <c r="AA146" s="18" t="s">
        <v>17</v>
      </c>
      <c r="AB146" s="17"/>
      <c r="AC146" s="17"/>
      <c r="AD146" s="18" t="s">
        <v>17</v>
      </c>
      <c r="AE146" s="18" t="s">
        <v>17</v>
      </c>
      <c r="AF146" s="18" t="s">
        <v>17</v>
      </c>
      <c r="AG146" s="18" t="s">
        <v>17</v>
      </c>
      <c r="AH146" s="18" t="s">
        <v>17</v>
      </c>
      <c r="AI146" s="17"/>
      <c r="AJ146" s="17"/>
      <c r="AK146" s="53">
        <v>1</v>
      </c>
      <c r="AL146" s="123" t="s">
        <v>175</v>
      </c>
      <c r="AM146" s="146"/>
    </row>
    <row r="147" spans="1:39" ht="15.75" thickBot="1" x14ac:dyDescent="0.3">
      <c r="A147" s="91">
        <v>141</v>
      </c>
      <c r="B147" s="92"/>
      <c r="C147" s="127" t="s">
        <v>173</v>
      </c>
      <c r="D147" s="128" t="s">
        <v>174</v>
      </c>
      <c r="E147" s="139">
        <v>2022</v>
      </c>
      <c r="F147" s="96"/>
      <c r="G147" s="97" t="s">
        <v>17</v>
      </c>
      <c r="H147" s="97" t="s">
        <v>17</v>
      </c>
      <c r="I147" s="97" t="s">
        <v>17</v>
      </c>
      <c r="J147" s="97" t="s">
        <v>17</v>
      </c>
      <c r="K147" s="97" t="s">
        <v>17</v>
      </c>
      <c r="L147" s="97" t="s">
        <v>17</v>
      </c>
      <c r="M147" s="97" t="s">
        <v>17</v>
      </c>
      <c r="N147" s="97" t="s">
        <v>17</v>
      </c>
      <c r="O147" s="97" t="s">
        <v>17</v>
      </c>
      <c r="P147" s="97" t="s">
        <v>17</v>
      </c>
      <c r="Q147" s="97" t="s">
        <v>17</v>
      </c>
      <c r="R147" s="97" t="s">
        <v>17</v>
      </c>
      <c r="S147" s="96">
        <v>6</v>
      </c>
      <c r="T147" s="96">
        <v>7</v>
      </c>
      <c r="U147" s="99">
        <v>1</v>
      </c>
      <c r="V147" s="99">
        <v>1</v>
      </c>
      <c r="W147" s="97" t="s">
        <v>17</v>
      </c>
      <c r="X147" s="97" t="s">
        <v>17</v>
      </c>
      <c r="Y147" s="97" t="s">
        <v>17</v>
      </c>
      <c r="Z147" s="97" t="s">
        <v>17</v>
      </c>
      <c r="AA147" s="97" t="s">
        <v>17</v>
      </c>
      <c r="AB147" s="97"/>
      <c r="AC147" s="97"/>
      <c r="AD147" s="97" t="s">
        <v>17</v>
      </c>
      <c r="AE147" s="97" t="s">
        <v>17</v>
      </c>
      <c r="AF147" s="97" t="s">
        <v>17</v>
      </c>
      <c r="AG147" s="97" t="s">
        <v>17</v>
      </c>
      <c r="AH147" s="97" t="s">
        <v>17</v>
      </c>
      <c r="AI147" s="97"/>
      <c r="AJ147" s="96"/>
      <c r="AK147" s="100">
        <v>1</v>
      </c>
      <c r="AL147" s="93" t="s">
        <v>175</v>
      </c>
      <c r="AM147" s="147"/>
    </row>
    <row r="148" spans="1:39" x14ac:dyDescent="0.25">
      <c r="AK148" s="59"/>
    </row>
    <row r="149" spans="1:39" x14ac:dyDescent="0.25">
      <c r="AK149" s="59"/>
    </row>
    <row r="150" spans="1:39" x14ac:dyDescent="0.25">
      <c r="AK150" s="59"/>
    </row>
    <row r="151" spans="1:39" x14ac:dyDescent="0.25">
      <c r="AK151" s="59"/>
    </row>
    <row r="152" spans="1:39" x14ac:dyDescent="0.25">
      <c r="AK152" s="59"/>
    </row>
    <row r="153" spans="1:39" x14ac:dyDescent="0.25">
      <c r="AK153" s="59"/>
    </row>
    <row r="154" spans="1:39" x14ac:dyDescent="0.25">
      <c r="AK154" s="59"/>
    </row>
    <row r="155" spans="1:39" x14ac:dyDescent="0.25">
      <c r="AK155" s="59"/>
    </row>
    <row r="156" spans="1:39" x14ac:dyDescent="0.25">
      <c r="AK156" s="59"/>
    </row>
    <row r="157" spans="1:39" x14ac:dyDescent="0.25">
      <c r="AK157" s="59"/>
    </row>
    <row r="158" spans="1:39" x14ac:dyDescent="0.25">
      <c r="AK158" s="59"/>
    </row>
    <row r="159" spans="1:39" x14ac:dyDescent="0.25">
      <c r="AK159" s="59"/>
    </row>
    <row r="160" spans="1:39" x14ac:dyDescent="0.25">
      <c r="AK160" s="59"/>
    </row>
    <row r="161" spans="37:37" x14ac:dyDescent="0.25">
      <c r="AK161" s="59"/>
    </row>
    <row r="162" spans="37:37" x14ac:dyDescent="0.25">
      <c r="AK162" s="59"/>
    </row>
    <row r="163" spans="37:37" x14ac:dyDescent="0.25">
      <c r="AK163" s="59"/>
    </row>
    <row r="164" spans="37:37" x14ac:dyDescent="0.25">
      <c r="AK164" s="59"/>
    </row>
    <row r="165" spans="37:37" x14ac:dyDescent="0.25">
      <c r="AK165" s="59"/>
    </row>
    <row r="166" spans="37:37" x14ac:dyDescent="0.25">
      <c r="AK166" s="59"/>
    </row>
    <row r="167" spans="37:37" x14ac:dyDescent="0.25">
      <c r="AK167" s="59"/>
    </row>
    <row r="168" spans="37:37" x14ac:dyDescent="0.25">
      <c r="AK168" s="59"/>
    </row>
    <row r="169" spans="37:37" x14ac:dyDescent="0.25">
      <c r="AK169" s="59"/>
    </row>
    <row r="170" spans="37:37" x14ac:dyDescent="0.25">
      <c r="AK170" s="59"/>
    </row>
    <row r="171" spans="37:37" x14ac:dyDescent="0.25">
      <c r="AK171" s="59"/>
    </row>
    <row r="172" spans="37:37" x14ac:dyDescent="0.25">
      <c r="AK172" s="59"/>
    </row>
    <row r="173" spans="37:37" x14ac:dyDescent="0.25">
      <c r="AK173" s="59"/>
    </row>
    <row r="174" spans="37:37" x14ac:dyDescent="0.25">
      <c r="AK174" s="59"/>
    </row>
    <row r="175" spans="37:37" x14ac:dyDescent="0.25">
      <c r="AK175" s="59"/>
    </row>
    <row r="176" spans="37:37" x14ac:dyDescent="0.25">
      <c r="AK176" s="59"/>
    </row>
    <row r="177" spans="37:37" x14ac:dyDescent="0.25">
      <c r="AK177" s="59"/>
    </row>
    <row r="178" spans="37:37" x14ac:dyDescent="0.25">
      <c r="AK178" s="59"/>
    </row>
    <row r="179" spans="37:37" x14ac:dyDescent="0.25">
      <c r="AK179" s="59"/>
    </row>
    <row r="180" spans="37:37" x14ac:dyDescent="0.25">
      <c r="AK180" s="59"/>
    </row>
    <row r="181" spans="37:37" x14ac:dyDescent="0.25">
      <c r="AK181" s="59"/>
    </row>
    <row r="182" spans="37:37" x14ac:dyDescent="0.25">
      <c r="AK182" s="59"/>
    </row>
    <row r="183" spans="37:37" x14ac:dyDescent="0.25">
      <c r="AK183" s="59"/>
    </row>
    <row r="184" spans="37:37" x14ac:dyDescent="0.25">
      <c r="AK184" s="59"/>
    </row>
    <row r="185" spans="37:37" x14ac:dyDescent="0.25">
      <c r="AK185" s="59"/>
    </row>
    <row r="186" spans="37:37" x14ac:dyDescent="0.25">
      <c r="AK186" s="59"/>
    </row>
    <row r="187" spans="37:37" x14ac:dyDescent="0.25">
      <c r="AK187" s="59"/>
    </row>
    <row r="188" spans="37:37" x14ac:dyDescent="0.25">
      <c r="AK188" s="59"/>
    </row>
    <row r="189" spans="37:37" x14ac:dyDescent="0.25">
      <c r="AK189" s="59"/>
    </row>
    <row r="190" spans="37:37" x14ac:dyDescent="0.25">
      <c r="AK190" s="59"/>
    </row>
    <row r="191" spans="37:37" x14ac:dyDescent="0.25">
      <c r="AK191" s="59"/>
    </row>
    <row r="192" spans="37:37" x14ac:dyDescent="0.25">
      <c r="AK192" s="59"/>
    </row>
    <row r="193" spans="37:37" x14ac:dyDescent="0.25">
      <c r="AK193" s="59"/>
    </row>
    <row r="194" spans="37:37" x14ac:dyDescent="0.25">
      <c r="AK194" s="59"/>
    </row>
    <row r="195" spans="37:37" x14ac:dyDescent="0.25">
      <c r="AK195" s="59"/>
    </row>
    <row r="196" spans="37:37" x14ac:dyDescent="0.25">
      <c r="AK196" s="59"/>
    </row>
    <row r="197" spans="37:37" x14ac:dyDescent="0.25">
      <c r="AK197" s="59"/>
    </row>
    <row r="198" spans="37:37" x14ac:dyDescent="0.25">
      <c r="AK198" s="59"/>
    </row>
    <row r="199" spans="37:37" x14ac:dyDescent="0.25">
      <c r="AK199" s="59"/>
    </row>
    <row r="200" spans="37:37" x14ac:dyDescent="0.25">
      <c r="AK200" s="59"/>
    </row>
    <row r="201" spans="37:37" x14ac:dyDescent="0.25">
      <c r="AK201" s="59"/>
    </row>
    <row r="202" spans="37:37" x14ac:dyDescent="0.25">
      <c r="AK202" s="59"/>
    </row>
    <row r="203" spans="37:37" x14ac:dyDescent="0.25">
      <c r="AK203" s="59"/>
    </row>
    <row r="204" spans="37:37" x14ac:dyDescent="0.25">
      <c r="AK204" s="59"/>
    </row>
    <row r="205" spans="37:37" x14ac:dyDescent="0.25">
      <c r="AK205" s="59"/>
    </row>
    <row r="206" spans="37:37" x14ac:dyDescent="0.25">
      <c r="AK206" s="59"/>
    </row>
    <row r="207" spans="37:37" x14ac:dyDescent="0.25">
      <c r="AK207" s="59"/>
    </row>
    <row r="208" spans="37:37" x14ac:dyDescent="0.25">
      <c r="AK208" s="59"/>
    </row>
    <row r="209" spans="37:37" x14ac:dyDescent="0.25">
      <c r="AK209" s="59"/>
    </row>
    <row r="210" spans="37:37" x14ac:dyDescent="0.25">
      <c r="AK210" s="59"/>
    </row>
    <row r="211" spans="37:37" x14ac:dyDescent="0.25">
      <c r="AK211" s="59"/>
    </row>
    <row r="212" spans="37:37" x14ac:dyDescent="0.25">
      <c r="AK212" s="59"/>
    </row>
    <row r="213" spans="37:37" x14ac:dyDescent="0.25">
      <c r="AK213" s="59"/>
    </row>
    <row r="214" spans="37:37" x14ac:dyDescent="0.25">
      <c r="AK214" s="59"/>
    </row>
    <row r="215" spans="37:37" x14ac:dyDescent="0.25">
      <c r="AK215" s="59"/>
    </row>
    <row r="216" spans="37:37" x14ac:dyDescent="0.25">
      <c r="AK216" s="59"/>
    </row>
    <row r="217" spans="37:37" x14ac:dyDescent="0.25">
      <c r="AK217" s="59"/>
    </row>
    <row r="218" spans="37:37" x14ac:dyDescent="0.25">
      <c r="AK218" s="59"/>
    </row>
    <row r="219" spans="37:37" x14ac:dyDescent="0.25">
      <c r="AK219" s="59"/>
    </row>
    <row r="220" spans="37:37" x14ac:dyDescent="0.25">
      <c r="AK220" s="59"/>
    </row>
    <row r="221" spans="37:37" x14ac:dyDescent="0.25">
      <c r="AK221" s="59"/>
    </row>
    <row r="222" spans="37:37" x14ac:dyDescent="0.25">
      <c r="AK222" s="59"/>
    </row>
    <row r="223" spans="37:37" x14ac:dyDescent="0.25">
      <c r="AK223" s="59"/>
    </row>
    <row r="224" spans="37:37" x14ac:dyDescent="0.25">
      <c r="AK224" s="59"/>
    </row>
    <row r="225" spans="37:37" x14ac:dyDescent="0.25">
      <c r="AK225" s="59"/>
    </row>
    <row r="226" spans="37:37" x14ac:dyDescent="0.25">
      <c r="AK226" s="59"/>
    </row>
    <row r="227" spans="37:37" x14ac:dyDescent="0.25">
      <c r="AK227" s="59"/>
    </row>
    <row r="228" spans="37:37" x14ac:dyDescent="0.25">
      <c r="AK228" s="59"/>
    </row>
    <row r="229" spans="37:37" x14ac:dyDescent="0.25">
      <c r="AK229" s="59"/>
    </row>
    <row r="230" spans="37:37" x14ac:dyDescent="0.25">
      <c r="AK230" s="59"/>
    </row>
    <row r="231" spans="37:37" x14ac:dyDescent="0.25">
      <c r="AK231" s="59"/>
    </row>
    <row r="232" spans="37:37" x14ac:dyDescent="0.25">
      <c r="AK232" s="59"/>
    </row>
    <row r="233" spans="37:37" x14ac:dyDescent="0.25">
      <c r="AK233" s="59"/>
    </row>
    <row r="234" spans="37:37" x14ac:dyDescent="0.25">
      <c r="AK234" s="59"/>
    </row>
    <row r="235" spans="37:37" x14ac:dyDescent="0.25">
      <c r="AK235" s="59"/>
    </row>
    <row r="236" spans="37:37" x14ac:dyDescent="0.25">
      <c r="AK236" s="59"/>
    </row>
    <row r="237" spans="37:37" x14ac:dyDescent="0.25">
      <c r="AK237" s="59"/>
    </row>
    <row r="238" spans="37:37" x14ac:dyDescent="0.25">
      <c r="AK238" s="59"/>
    </row>
    <row r="239" spans="37:37" x14ac:dyDescent="0.25">
      <c r="AK239" s="59"/>
    </row>
    <row r="240" spans="37:37" x14ac:dyDescent="0.25">
      <c r="AK240" s="59"/>
    </row>
    <row r="241" spans="37:37" x14ac:dyDescent="0.25">
      <c r="AK241" s="59"/>
    </row>
    <row r="242" spans="37:37" x14ac:dyDescent="0.25">
      <c r="AK242" s="59"/>
    </row>
    <row r="243" spans="37:37" x14ac:dyDescent="0.25">
      <c r="AK243" s="59"/>
    </row>
    <row r="244" spans="37:37" x14ac:dyDescent="0.25">
      <c r="AK244" s="59"/>
    </row>
    <row r="245" spans="37:37" x14ac:dyDescent="0.25">
      <c r="AK245" s="59"/>
    </row>
    <row r="246" spans="37:37" x14ac:dyDescent="0.25">
      <c r="AK246" s="59"/>
    </row>
    <row r="247" spans="37:37" x14ac:dyDescent="0.25">
      <c r="AK247" s="59"/>
    </row>
    <row r="248" spans="37:37" x14ac:dyDescent="0.25">
      <c r="AK248" s="59"/>
    </row>
    <row r="249" spans="37:37" x14ac:dyDescent="0.25">
      <c r="AK249" s="59"/>
    </row>
    <row r="250" spans="37:37" x14ac:dyDescent="0.25">
      <c r="AK250" s="59"/>
    </row>
    <row r="251" spans="37:37" x14ac:dyDescent="0.25">
      <c r="AK251" s="59"/>
    </row>
    <row r="252" spans="37:37" x14ac:dyDescent="0.25">
      <c r="AK252" s="59"/>
    </row>
    <row r="253" spans="37:37" x14ac:dyDescent="0.25">
      <c r="AK253" s="59"/>
    </row>
    <row r="254" spans="37:37" x14ac:dyDescent="0.25">
      <c r="AK254" s="59"/>
    </row>
    <row r="255" spans="37:37" x14ac:dyDescent="0.25">
      <c r="AK255" s="59"/>
    </row>
    <row r="256" spans="37:37" x14ac:dyDescent="0.25">
      <c r="AK256" s="59"/>
    </row>
    <row r="257" spans="37:37" x14ac:dyDescent="0.25">
      <c r="AK257" s="59"/>
    </row>
    <row r="258" spans="37:37" x14ac:dyDescent="0.25">
      <c r="AK258" s="59"/>
    </row>
    <row r="259" spans="37:37" x14ac:dyDescent="0.25">
      <c r="AK259" s="59"/>
    </row>
    <row r="260" spans="37:37" x14ac:dyDescent="0.25">
      <c r="AK260" s="59"/>
    </row>
    <row r="261" spans="37:37" x14ac:dyDescent="0.25">
      <c r="AK261" s="59"/>
    </row>
    <row r="262" spans="37:37" x14ac:dyDescent="0.25">
      <c r="AK262" s="59"/>
    </row>
    <row r="263" spans="37:37" x14ac:dyDescent="0.25">
      <c r="AK263" s="59"/>
    </row>
    <row r="264" spans="37:37" x14ac:dyDescent="0.25">
      <c r="AK264" s="59"/>
    </row>
    <row r="265" spans="37:37" x14ac:dyDescent="0.25">
      <c r="AK265" s="59"/>
    </row>
    <row r="266" spans="37:37" x14ac:dyDescent="0.25">
      <c r="AK266" s="59"/>
    </row>
    <row r="267" spans="37:37" x14ac:dyDescent="0.25">
      <c r="AK267" s="59"/>
    </row>
    <row r="268" spans="37:37" x14ac:dyDescent="0.25">
      <c r="AK268" s="59"/>
    </row>
    <row r="269" spans="37:37" x14ac:dyDescent="0.25">
      <c r="AK269" s="59"/>
    </row>
    <row r="270" spans="37:37" x14ac:dyDescent="0.25">
      <c r="AK270" s="59"/>
    </row>
    <row r="271" spans="37:37" x14ac:dyDescent="0.25">
      <c r="AK271" s="59"/>
    </row>
    <row r="272" spans="37:37" x14ac:dyDescent="0.25">
      <c r="AK272" s="59"/>
    </row>
    <row r="273" spans="37:37" x14ac:dyDescent="0.25">
      <c r="AK273" s="59"/>
    </row>
    <row r="274" spans="37:37" x14ac:dyDescent="0.25">
      <c r="AK274" s="59"/>
    </row>
    <row r="275" spans="37:37" x14ac:dyDescent="0.25">
      <c r="AK275" s="59"/>
    </row>
    <row r="276" spans="37:37" x14ac:dyDescent="0.25">
      <c r="AK276" s="59"/>
    </row>
    <row r="277" spans="37:37" x14ac:dyDescent="0.25">
      <c r="AK277" s="59"/>
    </row>
    <row r="278" spans="37:37" x14ac:dyDescent="0.25">
      <c r="AK278" s="59"/>
    </row>
    <row r="279" spans="37:37" x14ac:dyDescent="0.25">
      <c r="AK279" s="59"/>
    </row>
    <row r="280" spans="37:37" x14ac:dyDescent="0.25">
      <c r="AK280" s="59"/>
    </row>
    <row r="281" spans="37:37" x14ac:dyDescent="0.25">
      <c r="AK281" s="59"/>
    </row>
    <row r="282" spans="37:37" x14ac:dyDescent="0.25">
      <c r="AK282" s="59"/>
    </row>
    <row r="283" spans="37:37" x14ac:dyDescent="0.25">
      <c r="AK283" s="59"/>
    </row>
    <row r="284" spans="37:37" x14ac:dyDescent="0.25">
      <c r="AK284" s="59"/>
    </row>
    <row r="285" spans="37:37" x14ac:dyDescent="0.25">
      <c r="AK285" s="59"/>
    </row>
    <row r="286" spans="37:37" x14ac:dyDescent="0.25">
      <c r="AK286" s="59"/>
    </row>
    <row r="287" spans="37:37" x14ac:dyDescent="0.25">
      <c r="AK287" s="59"/>
    </row>
    <row r="288" spans="37:37" x14ac:dyDescent="0.25">
      <c r="AK288" s="59"/>
    </row>
    <row r="289" spans="37:37" x14ac:dyDescent="0.25">
      <c r="AK289" s="59"/>
    </row>
    <row r="290" spans="37:37" x14ac:dyDescent="0.25">
      <c r="AK290" s="59"/>
    </row>
    <row r="291" spans="37:37" x14ac:dyDescent="0.25">
      <c r="AK291" s="59"/>
    </row>
    <row r="292" spans="37:37" x14ac:dyDescent="0.25">
      <c r="AK292" s="59"/>
    </row>
    <row r="293" spans="37:37" x14ac:dyDescent="0.25">
      <c r="AK293" s="59"/>
    </row>
    <row r="294" spans="37:37" x14ac:dyDescent="0.25">
      <c r="AK294" s="59"/>
    </row>
    <row r="295" spans="37:37" x14ac:dyDescent="0.25">
      <c r="AK295" s="59"/>
    </row>
    <row r="296" spans="37:37" x14ac:dyDescent="0.25">
      <c r="AK296" s="59"/>
    </row>
    <row r="297" spans="37:37" x14ac:dyDescent="0.25">
      <c r="AK297" s="59"/>
    </row>
    <row r="298" spans="37:37" x14ac:dyDescent="0.25">
      <c r="AK298" s="59"/>
    </row>
    <row r="299" spans="37:37" x14ac:dyDescent="0.25">
      <c r="AK299" s="59"/>
    </row>
    <row r="300" spans="37:37" x14ac:dyDescent="0.25">
      <c r="AK300" s="59"/>
    </row>
    <row r="301" spans="37:37" x14ac:dyDescent="0.25">
      <c r="AK301" s="59"/>
    </row>
    <row r="302" spans="37:37" x14ac:dyDescent="0.25">
      <c r="AK302" s="59"/>
    </row>
    <row r="303" spans="37:37" x14ac:dyDescent="0.25">
      <c r="AK303" s="59"/>
    </row>
    <row r="304" spans="37:37" x14ac:dyDescent="0.25">
      <c r="AK304" s="59"/>
    </row>
    <row r="305" spans="37:37" x14ac:dyDescent="0.25">
      <c r="AK305" s="59"/>
    </row>
    <row r="306" spans="37:37" x14ac:dyDescent="0.25">
      <c r="AK306" s="59"/>
    </row>
    <row r="307" spans="37:37" x14ac:dyDescent="0.25">
      <c r="AK307" s="59"/>
    </row>
    <row r="308" spans="37:37" x14ac:dyDescent="0.25">
      <c r="AK308" s="59"/>
    </row>
    <row r="309" spans="37:37" x14ac:dyDescent="0.25">
      <c r="AK309" s="59"/>
    </row>
    <row r="310" spans="37:37" x14ac:dyDescent="0.25">
      <c r="AK310" s="59"/>
    </row>
    <row r="311" spans="37:37" x14ac:dyDescent="0.25">
      <c r="AK311" s="59"/>
    </row>
    <row r="312" spans="37:37" x14ac:dyDescent="0.25">
      <c r="AK312" s="59"/>
    </row>
    <row r="313" spans="37:37" x14ac:dyDescent="0.25">
      <c r="AK313" s="59"/>
    </row>
    <row r="314" spans="37:37" x14ac:dyDescent="0.25">
      <c r="AK314" s="59"/>
    </row>
    <row r="315" spans="37:37" x14ac:dyDescent="0.25">
      <c r="AK315" s="59"/>
    </row>
    <row r="316" spans="37:37" x14ac:dyDescent="0.25">
      <c r="AK316" s="59"/>
    </row>
    <row r="317" spans="37:37" x14ac:dyDescent="0.25">
      <c r="AK317" s="59"/>
    </row>
    <row r="318" spans="37:37" x14ac:dyDescent="0.25">
      <c r="AK318" s="59"/>
    </row>
    <row r="319" spans="37:37" x14ac:dyDescent="0.25">
      <c r="AK319" s="59"/>
    </row>
    <row r="320" spans="37:37" x14ac:dyDescent="0.25">
      <c r="AK320" s="59"/>
    </row>
    <row r="321" spans="37:37" x14ac:dyDescent="0.25">
      <c r="AK321" s="59"/>
    </row>
    <row r="322" spans="37:37" x14ac:dyDescent="0.25">
      <c r="AK322" s="59"/>
    </row>
    <row r="323" spans="37:37" x14ac:dyDescent="0.25">
      <c r="AK323" s="59"/>
    </row>
    <row r="324" spans="37:37" x14ac:dyDescent="0.25">
      <c r="AK324" s="59"/>
    </row>
    <row r="325" spans="37:37" x14ac:dyDescent="0.25">
      <c r="AK325" s="59"/>
    </row>
    <row r="326" spans="37:37" x14ac:dyDescent="0.25">
      <c r="AK326" s="59"/>
    </row>
    <row r="327" spans="37:37" x14ac:dyDescent="0.25">
      <c r="AK327" s="59"/>
    </row>
    <row r="328" spans="37:37" x14ac:dyDescent="0.25">
      <c r="AK328" s="59"/>
    </row>
    <row r="329" spans="37:37" x14ac:dyDescent="0.25">
      <c r="AK329" s="59"/>
    </row>
    <row r="330" spans="37:37" x14ac:dyDescent="0.25">
      <c r="AK330" s="59"/>
    </row>
    <row r="331" spans="37:37" x14ac:dyDescent="0.25">
      <c r="AK331" s="59"/>
    </row>
    <row r="332" spans="37:37" x14ac:dyDescent="0.25">
      <c r="AK332" s="59"/>
    </row>
    <row r="333" spans="37:37" x14ac:dyDescent="0.25">
      <c r="AK333" s="59"/>
    </row>
    <row r="334" spans="37:37" x14ac:dyDescent="0.25">
      <c r="AK334" s="59"/>
    </row>
    <row r="335" spans="37:37" x14ac:dyDescent="0.25">
      <c r="AK335" s="59"/>
    </row>
    <row r="336" spans="37:37" x14ac:dyDescent="0.25">
      <c r="AK336" s="59"/>
    </row>
    <row r="337" spans="37:37" x14ac:dyDescent="0.25">
      <c r="AK337" s="59"/>
    </row>
    <row r="338" spans="37:37" x14ac:dyDescent="0.25">
      <c r="AK338" s="59"/>
    </row>
    <row r="339" spans="37:37" x14ac:dyDescent="0.25">
      <c r="AK339" s="59"/>
    </row>
    <row r="340" spans="37:37" x14ac:dyDescent="0.25">
      <c r="AK340" s="59"/>
    </row>
    <row r="341" spans="37:37" x14ac:dyDescent="0.25">
      <c r="AK341" s="59"/>
    </row>
    <row r="342" spans="37:37" x14ac:dyDescent="0.25">
      <c r="AK342" s="59"/>
    </row>
    <row r="343" spans="37:37" x14ac:dyDescent="0.25">
      <c r="AK343" s="59"/>
    </row>
    <row r="344" spans="37:37" x14ac:dyDescent="0.25">
      <c r="AK344" s="59"/>
    </row>
    <row r="345" spans="37:37" x14ac:dyDescent="0.25">
      <c r="AK345" s="59"/>
    </row>
    <row r="346" spans="37:37" x14ac:dyDescent="0.25">
      <c r="AK346" s="59"/>
    </row>
    <row r="347" spans="37:37" x14ac:dyDescent="0.25">
      <c r="AK347" s="59"/>
    </row>
    <row r="348" spans="37:37" x14ac:dyDescent="0.25">
      <c r="AK348" s="59"/>
    </row>
    <row r="349" spans="37:37" x14ac:dyDescent="0.25">
      <c r="AK349" s="59"/>
    </row>
    <row r="350" spans="37:37" x14ac:dyDescent="0.25">
      <c r="AK350" s="59"/>
    </row>
    <row r="351" spans="37:37" x14ac:dyDescent="0.25">
      <c r="AK351" s="59"/>
    </row>
    <row r="352" spans="37:37" x14ac:dyDescent="0.25">
      <c r="AK352" s="59"/>
    </row>
    <row r="353" spans="37:37" x14ac:dyDescent="0.25">
      <c r="AK353" s="59"/>
    </row>
    <row r="354" spans="37:37" x14ac:dyDescent="0.25">
      <c r="AK354" s="59"/>
    </row>
    <row r="355" spans="37:37" x14ac:dyDescent="0.25">
      <c r="AK355" s="59"/>
    </row>
    <row r="356" spans="37:37" x14ac:dyDescent="0.25">
      <c r="AK356" s="59"/>
    </row>
    <row r="357" spans="37:37" x14ac:dyDescent="0.25">
      <c r="AK357" s="59"/>
    </row>
    <row r="358" spans="37:37" x14ac:dyDescent="0.25">
      <c r="AK358" s="59"/>
    </row>
    <row r="359" spans="37:37" x14ac:dyDescent="0.25">
      <c r="AK359" s="59"/>
    </row>
    <row r="360" spans="37:37" x14ac:dyDescent="0.25">
      <c r="AK360" s="59"/>
    </row>
    <row r="361" spans="37:37" x14ac:dyDescent="0.25">
      <c r="AK361" s="59"/>
    </row>
    <row r="362" spans="37:37" x14ac:dyDescent="0.25">
      <c r="AK362" s="59"/>
    </row>
    <row r="363" spans="37:37" x14ac:dyDescent="0.25">
      <c r="AK363" s="59"/>
    </row>
    <row r="364" spans="37:37" x14ac:dyDescent="0.25">
      <c r="AK364" s="59"/>
    </row>
    <row r="365" spans="37:37" x14ac:dyDescent="0.25">
      <c r="AK365" s="59"/>
    </row>
    <row r="366" spans="37:37" x14ac:dyDescent="0.25">
      <c r="AK366" s="59"/>
    </row>
    <row r="367" spans="37:37" x14ac:dyDescent="0.25">
      <c r="AK367" s="59"/>
    </row>
    <row r="368" spans="37:37" x14ac:dyDescent="0.25">
      <c r="AK368" s="59"/>
    </row>
    <row r="369" spans="37:37" x14ac:dyDescent="0.25">
      <c r="AK369" s="59"/>
    </row>
    <row r="370" spans="37:37" x14ac:dyDescent="0.25">
      <c r="AK370" s="59"/>
    </row>
    <row r="371" spans="37:37" x14ac:dyDescent="0.25">
      <c r="AK371" s="59"/>
    </row>
    <row r="372" spans="37:37" x14ac:dyDescent="0.25">
      <c r="AK372" s="59"/>
    </row>
    <row r="373" spans="37:37" x14ac:dyDescent="0.25">
      <c r="AK373" s="59"/>
    </row>
    <row r="374" spans="37:37" x14ac:dyDescent="0.25">
      <c r="AK374" s="59"/>
    </row>
    <row r="375" spans="37:37" x14ac:dyDescent="0.25">
      <c r="AK375" s="59"/>
    </row>
    <row r="376" spans="37:37" x14ac:dyDescent="0.25">
      <c r="AK376" s="59"/>
    </row>
    <row r="377" spans="37:37" x14ac:dyDescent="0.25">
      <c r="AK377" s="59"/>
    </row>
    <row r="378" spans="37:37" x14ac:dyDescent="0.25">
      <c r="AK378" s="59"/>
    </row>
    <row r="379" spans="37:37" x14ac:dyDescent="0.25">
      <c r="AK379" s="59"/>
    </row>
    <row r="380" spans="37:37" x14ac:dyDescent="0.25">
      <c r="AK380" s="59"/>
    </row>
    <row r="381" spans="37:37" x14ac:dyDescent="0.25">
      <c r="AK381" s="59"/>
    </row>
    <row r="382" spans="37:37" x14ac:dyDescent="0.25">
      <c r="AK382" s="59"/>
    </row>
    <row r="383" spans="37:37" x14ac:dyDescent="0.25">
      <c r="AK383" s="59"/>
    </row>
    <row r="384" spans="37:37" x14ac:dyDescent="0.25">
      <c r="AK384" s="59"/>
    </row>
    <row r="385" spans="37:37" x14ac:dyDescent="0.25">
      <c r="AK385" s="59"/>
    </row>
    <row r="386" spans="37:37" x14ac:dyDescent="0.25">
      <c r="AK386" s="59"/>
    </row>
    <row r="387" spans="37:37" x14ac:dyDescent="0.25">
      <c r="AK387" s="59"/>
    </row>
    <row r="388" spans="37:37" x14ac:dyDescent="0.25">
      <c r="AK388" s="59"/>
    </row>
    <row r="389" spans="37:37" x14ac:dyDescent="0.25">
      <c r="AK389" s="59"/>
    </row>
    <row r="390" spans="37:37" x14ac:dyDescent="0.25">
      <c r="AK390" s="59"/>
    </row>
    <row r="391" spans="37:37" x14ac:dyDescent="0.25">
      <c r="AK391" s="59"/>
    </row>
    <row r="392" spans="37:37" x14ac:dyDescent="0.25">
      <c r="AK392" s="59"/>
    </row>
    <row r="393" spans="37:37" x14ac:dyDescent="0.25">
      <c r="AK393" s="59"/>
    </row>
    <row r="394" spans="37:37" x14ac:dyDescent="0.25">
      <c r="AK394" s="59"/>
    </row>
    <row r="395" spans="37:37" x14ac:dyDescent="0.25">
      <c r="AK395" s="59"/>
    </row>
    <row r="396" spans="37:37" x14ac:dyDescent="0.25">
      <c r="AK396" s="59"/>
    </row>
    <row r="397" spans="37:37" x14ac:dyDescent="0.25">
      <c r="AK397" s="59"/>
    </row>
    <row r="398" spans="37:37" x14ac:dyDescent="0.25">
      <c r="AK398" s="59"/>
    </row>
    <row r="399" spans="37:37" x14ac:dyDescent="0.25">
      <c r="AK399" s="59"/>
    </row>
    <row r="400" spans="37:37" x14ac:dyDescent="0.25">
      <c r="AK400" s="59"/>
    </row>
    <row r="401" spans="37:37" x14ac:dyDescent="0.25">
      <c r="AK401" s="59"/>
    </row>
    <row r="402" spans="37:37" x14ac:dyDescent="0.25">
      <c r="AK402" s="59"/>
    </row>
    <row r="403" spans="37:37" x14ac:dyDescent="0.25">
      <c r="AK403" s="59"/>
    </row>
    <row r="404" spans="37:37" x14ac:dyDescent="0.25">
      <c r="AK404" s="59"/>
    </row>
    <row r="405" spans="37:37" x14ac:dyDescent="0.25">
      <c r="AK405" s="59"/>
    </row>
    <row r="406" spans="37:37" x14ac:dyDescent="0.25">
      <c r="AK406" s="59"/>
    </row>
    <row r="407" spans="37:37" x14ac:dyDescent="0.25">
      <c r="AK407" s="59"/>
    </row>
    <row r="408" spans="37:37" x14ac:dyDescent="0.25">
      <c r="AK408" s="59"/>
    </row>
    <row r="409" spans="37:37" x14ac:dyDescent="0.25">
      <c r="AK409" s="59"/>
    </row>
    <row r="410" spans="37:37" x14ac:dyDescent="0.25">
      <c r="AK410" s="59"/>
    </row>
    <row r="411" spans="37:37" x14ac:dyDescent="0.25">
      <c r="AK411" s="59"/>
    </row>
    <row r="412" spans="37:37" x14ac:dyDescent="0.25">
      <c r="AK412" s="59"/>
    </row>
    <row r="413" spans="37:37" x14ac:dyDescent="0.25">
      <c r="AK413" s="59"/>
    </row>
    <row r="414" spans="37:37" x14ac:dyDescent="0.25">
      <c r="AK414" s="59"/>
    </row>
    <row r="415" spans="37:37" x14ac:dyDescent="0.25">
      <c r="AK415" s="59"/>
    </row>
    <row r="416" spans="37:37" x14ac:dyDescent="0.25">
      <c r="AK416" s="59"/>
    </row>
    <row r="417" spans="37:37" x14ac:dyDescent="0.25">
      <c r="AK417" s="59"/>
    </row>
    <row r="418" spans="37:37" x14ac:dyDescent="0.25">
      <c r="AK418" s="59"/>
    </row>
    <row r="419" spans="37:37" x14ac:dyDescent="0.25">
      <c r="AK419" s="59"/>
    </row>
    <row r="420" spans="37:37" x14ac:dyDescent="0.25">
      <c r="AK420" s="59"/>
    </row>
    <row r="421" spans="37:37" x14ac:dyDescent="0.25">
      <c r="AK421" s="59"/>
    </row>
    <row r="422" spans="37:37" x14ac:dyDescent="0.25">
      <c r="AK422" s="59"/>
    </row>
    <row r="423" spans="37:37" x14ac:dyDescent="0.25">
      <c r="AK423" s="59"/>
    </row>
    <row r="424" spans="37:37" x14ac:dyDescent="0.25">
      <c r="AK424" s="59"/>
    </row>
    <row r="425" spans="37:37" x14ac:dyDescent="0.25">
      <c r="AK425" s="59"/>
    </row>
    <row r="426" spans="37:37" x14ac:dyDescent="0.25">
      <c r="AK426" s="59"/>
    </row>
    <row r="427" spans="37:37" x14ac:dyDescent="0.25">
      <c r="AK427" s="59"/>
    </row>
    <row r="428" spans="37:37" x14ac:dyDescent="0.25">
      <c r="AK428" s="59"/>
    </row>
    <row r="429" spans="37:37" x14ac:dyDescent="0.25">
      <c r="AK429" s="59"/>
    </row>
    <row r="430" spans="37:37" x14ac:dyDescent="0.25">
      <c r="AK430" s="59"/>
    </row>
    <row r="431" spans="37:37" x14ac:dyDescent="0.25">
      <c r="AK431" s="59"/>
    </row>
    <row r="432" spans="37:37" x14ac:dyDescent="0.25">
      <c r="AK432" s="59"/>
    </row>
    <row r="433" spans="37:37" x14ac:dyDescent="0.25">
      <c r="AK433" s="59"/>
    </row>
    <row r="434" spans="37:37" x14ac:dyDescent="0.25">
      <c r="AK434" s="59"/>
    </row>
    <row r="435" spans="37:37" x14ac:dyDescent="0.25">
      <c r="AK435" s="59"/>
    </row>
    <row r="436" spans="37:37" x14ac:dyDescent="0.25">
      <c r="AK436" s="59"/>
    </row>
    <row r="437" spans="37:37" x14ac:dyDescent="0.25">
      <c r="AK437" s="59"/>
    </row>
    <row r="438" spans="37:37" x14ac:dyDescent="0.25">
      <c r="AK438" s="59"/>
    </row>
    <row r="439" spans="37:37" x14ac:dyDescent="0.25">
      <c r="AK439" s="59"/>
    </row>
    <row r="440" spans="37:37" x14ac:dyDescent="0.25">
      <c r="AK440" s="59"/>
    </row>
    <row r="441" spans="37:37" x14ac:dyDescent="0.25">
      <c r="AK441" s="59"/>
    </row>
    <row r="442" spans="37:37" x14ac:dyDescent="0.25">
      <c r="AK442" s="59"/>
    </row>
    <row r="443" spans="37:37" x14ac:dyDescent="0.25">
      <c r="AK443" s="59"/>
    </row>
    <row r="444" spans="37:37" x14ac:dyDescent="0.25">
      <c r="AK444" s="59"/>
    </row>
    <row r="445" spans="37:37" x14ac:dyDescent="0.25">
      <c r="AK445" s="59"/>
    </row>
    <row r="446" spans="37:37" x14ac:dyDescent="0.25">
      <c r="AK446" s="59"/>
    </row>
    <row r="447" spans="37:37" x14ac:dyDescent="0.25">
      <c r="AK447" s="59"/>
    </row>
    <row r="448" spans="37:37" x14ac:dyDescent="0.25">
      <c r="AK448" s="59"/>
    </row>
    <row r="449" spans="37:37" x14ac:dyDescent="0.25">
      <c r="AK449" s="59"/>
    </row>
    <row r="450" spans="37:37" x14ac:dyDescent="0.25">
      <c r="AK450" s="59"/>
    </row>
    <row r="451" spans="37:37" x14ac:dyDescent="0.25">
      <c r="AK451" s="59"/>
    </row>
    <row r="452" spans="37:37" x14ac:dyDescent="0.25">
      <c r="AK452" s="59"/>
    </row>
    <row r="453" spans="37:37" x14ac:dyDescent="0.25">
      <c r="AK453" s="59"/>
    </row>
    <row r="454" spans="37:37" x14ac:dyDescent="0.25">
      <c r="AK454" s="59"/>
    </row>
    <row r="455" spans="37:37" x14ac:dyDescent="0.25">
      <c r="AK455" s="59"/>
    </row>
    <row r="456" spans="37:37" x14ac:dyDescent="0.25">
      <c r="AK456" s="59"/>
    </row>
    <row r="457" spans="37:37" x14ac:dyDescent="0.25">
      <c r="AK457" s="59"/>
    </row>
    <row r="458" spans="37:37" x14ac:dyDescent="0.25">
      <c r="AK458" s="59"/>
    </row>
    <row r="459" spans="37:37" x14ac:dyDescent="0.25">
      <c r="AK459" s="59"/>
    </row>
    <row r="460" spans="37:37" x14ac:dyDescent="0.25">
      <c r="AK460" s="59"/>
    </row>
    <row r="461" spans="37:37" x14ac:dyDescent="0.25">
      <c r="AK461" s="59"/>
    </row>
    <row r="462" spans="37:37" x14ac:dyDescent="0.25">
      <c r="AK462" s="59"/>
    </row>
    <row r="463" spans="37:37" x14ac:dyDescent="0.25">
      <c r="AK463" s="59"/>
    </row>
    <row r="464" spans="37:37" x14ac:dyDescent="0.25">
      <c r="AK464" s="59"/>
    </row>
    <row r="465" spans="37:37" x14ac:dyDescent="0.25">
      <c r="AK465" s="59"/>
    </row>
    <row r="466" spans="37:37" x14ac:dyDescent="0.25">
      <c r="AK466" s="59"/>
    </row>
    <row r="467" spans="37:37" x14ac:dyDescent="0.25">
      <c r="AK467" s="59"/>
    </row>
    <row r="468" spans="37:37" x14ac:dyDescent="0.25">
      <c r="AK468" s="59"/>
    </row>
    <row r="469" spans="37:37" x14ac:dyDescent="0.25">
      <c r="AK469" s="59"/>
    </row>
    <row r="470" spans="37:37" x14ac:dyDescent="0.25">
      <c r="AK470" s="59"/>
    </row>
    <row r="471" spans="37:37" x14ac:dyDescent="0.25">
      <c r="AK471" s="59"/>
    </row>
    <row r="472" spans="37:37" x14ac:dyDescent="0.25">
      <c r="AK472" s="59"/>
    </row>
    <row r="473" spans="37:37" x14ac:dyDescent="0.25">
      <c r="AK473" s="59"/>
    </row>
    <row r="474" spans="37:37" x14ac:dyDescent="0.25">
      <c r="AK474" s="59"/>
    </row>
    <row r="475" spans="37:37" x14ac:dyDescent="0.25">
      <c r="AK475" s="59"/>
    </row>
    <row r="476" spans="37:37" x14ac:dyDescent="0.25">
      <c r="AK476" s="59"/>
    </row>
    <row r="477" spans="37:37" x14ac:dyDescent="0.25">
      <c r="AK477" s="59"/>
    </row>
    <row r="478" spans="37:37" x14ac:dyDescent="0.25">
      <c r="AK478" s="59"/>
    </row>
    <row r="479" spans="37:37" x14ac:dyDescent="0.25">
      <c r="AK479" s="59"/>
    </row>
    <row r="480" spans="37:37" x14ac:dyDescent="0.25">
      <c r="AK480" s="59"/>
    </row>
    <row r="481" spans="37:37" x14ac:dyDescent="0.25">
      <c r="AK481" s="59"/>
    </row>
    <row r="482" spans="37:37" x14ac:dyDescent="0.25">
      <c r="AK482" s="59"/>
    </row>
    <row r="483" spans="37:37" x14ac:dyDescent="0.25">
      <c r="AK483" s="59"/>
    </row>
    <row r="484" spans="37:37" x14ac:dyDescent="0.25">
      <c r="AK484" s="59"/>
    </row>
    <row r="485" spans="37:37" x14ac:dyDescent="0.25">
      <c r="AK485" s="59"/>
    </row>
    <row r="486" spans="37:37" x14ac:dyDescent="0.25">
      <c r="AK486" s="59"/>
    </row>
    <row r="487" spans="37:37" x14ac:dyDescent="0.25">
      <c r="AK487" s="59"/>
    </row>
    <row r="488" spans="37:37" x14ac:dyDescent="0.25">
      <c r="AK488" s="59"/>
    </row>
    <row r="489" spans="37:37" x14ac:dyDescent="0.25">
      <c r="AK489" s="59"/>
    </row>
    <row r="490" spans="37:37" x14ac:dyDescent="0.25">
      <c r="AK490" s="59"/>
    </row>
    <row r="491" spans="37:37" x14ac:dyDescent="0.25">
      <c r="AK491" s="59"/>
    </row>
    <row r="492" spans="37:37" x14ac:dyDescent="0.25">
      <c r="AK492" s="59"/>
    </row>
    <row r="493" spans="37:37" x14ac:dyDescent="0.25">
      <c r="AK493" s="59"/>
    </row>
    <row r="494" spans="37:37" x14ac:dyDescent="0.25">
      <c r="AK494" s="59"/>
    </row>
    <row r="495" spans="37:37" x14ac:dyDescent="0.25">
      <c r="AK495" s="59"/>
    </row>
    <row r="496" spans="37:37" x14ac:dyDescent="0.25">
      <c r="AK496" s="59"/>
    </row>
    <row r="497" spans="37:37" x14ac:dyDescent="0.25">
      <c r="AK497" s="59"/>
    </row>
    <row r="498" spans="37:37" x14ac:dyDescent="0.25">
      <c r="AK498" s="59"/>
    </row>
    <row r="499" spans="37:37" x14ac:dyDescent="0.25">
      <c r="AK499" s="59"/>
    </row>
    <row r="500" spans="37:37" x14ac:dyDescent="0.25">
      <c r="AK500" s="59"/>
    </row>
    <row r="501" spans="37:37" x14ac:dyDescent="0.25">
      <c r="AK501" s="59"/>
    </row>
    <row r="502" spans="37:37" x14ac:dyDescent="0.25">
      <c r="AK502" s="59"/>
    </row>
    <row r="503" spans="37:37" x14ac:dyDescent="0.25">
      <c r="AK503" s="59"/>
    </row>
    <row r="504" spans="37:37" x14ac:dyDescent="0.25">
      <c r="AK504" s="59"/>
    </row>
    <row r="505" spans="37:37" x14ac:dyDescent="0.25">
      <c r="AK505" s="59"/>
    </row>
    <row r="506" spans="37:37" x14ac:dyDescent="0.25">
      <c r="AK506" s="59"/>
    </row>
    <row r="507" spans="37:37" x14ac:dyDescent="0.25">
      <c r="AK507" s="59"/>
    </row>
    <row r="508" spans="37:37" x14ac:dyDescent="0.25">
      <c r="AK508" s="59"/>
    </row>
    <row r="509" spans="37:37" x14ac:dyDescent="0.25">
      <c r="AK509" s="59"/>
    </row>
    <row r="510" spans="37:37" x14ac:dyDescent="0.25">
      <c r="AK510" s="59"/>
    </row>
    <row r="511" spans="37:37" x14ac:dyDescent="0.25">
      <c r="AK511" s="59"/>
    </row>
    <row r="512" spans="37:37" x14ac:dyDescent="0.25">
      <c r="AK512" s="59"/>
    </row>
    <row r="513" spans="37:37" x14ac:dyDescent="0.25">
      <c r="AK513" s="59"/>
    </row>
    <row r="514" spans="37:37" x14ac:dyDescent="0.25">
      <c r="AK514" s="59"/>
    </row>
    <row r="515" spans="37:37" x14ac:dyDescent="0.25">
      <c r="AK515" s="59"/>
    </row>
    <row r="516" spans="37:37" x14ac:dyDescent="0.25">
      <c r="AK516" s="59"/>
    </row>
    <row r="517" spans="37:37" x14ac:dyDescent="0.25">
      <c r="AK517" s="59"/>
    </row>
    <row r="518" spans="37:37" x14ac:dyDescent="0.25">
      <c r="AK518" s="59"/>
    </row>
    <row r="519" spans="37:37" x14ac:dyDescent="0.25">
      <c r="AK519" s="59"/>
    </row>
    <row r="520" spans="37:37" x14ac:dyDescent="0.25">
      <c r="AK520" s="59"/>
    </row>
    <row r="521" spans="37:37" x14ac:dyDescent="0.25">
      <c r="AK521" s="59"/>
    </row>
    <row r="522" spans="37:37" x14ac:dyDescent="0.25">
      <c r="AK522" s="59"/>
    </row>
    <row r="523" spans="37:37" x14ac:dyDescent="0.25">
      <c r="AK523" s="59"/>
    </row>
    <row r="524" spans="37:37" x14ac:dyDescent="0.25">
      <c r="AK524" s="59"/>
    </row>
    <row r="525" spans="37:37" x14ac:dyDescent="0.25">
      <c r="AK525" s="59"/>
    </row>
    <row r="526" spans="37:37" x14ac:dyDescent="0.25">
      <c r="AK526" s="59"/>
    </row>
    <row r="527" spans="37:37" x14ac:dyDescent="0.25">
      <c r="AK527" s="59"/>
    </row>
    <row r="528" spans="37:37" x14ac:dyDescent="0.25">
      <c r="AK528" s="59"/>
    </row>
    <row r="529" spans="37:37" x14ac:dyDescent="0.25">
      <c r="AK529" s="59"/>
    </row>
    <row r="530" spans="37:37" x14ac:dyDescent="0.25">
      <c r="AK530" s="59"/>
    </row>
    <row r="531" spans="37:37" x14ac:dyDescent="0.25">
      <c r="AK531" s="59"/>
    </row>
    <row r="532" spans="37:37" x14ac:dyDescent="0.25">
      <c r="AK532" s="59"/>
    </row>
    <row r="533" spans="37:37" x14ac:dyDescent="0.25">
      <c r="AK533" s="59"/>
    </row>
    <row r="534" spans="37:37" x14ac:dyDescent="0.25">
      <c r="AK534" s="59"/>
    </row>
    <row r="535" spans="37:37" x14ac:dyDescent="0.25">
      <c r="AK535" s="59"/>
    </row>
    <row r="536" spans="37:37" x14ac:dyDescent="0.25">
      <c r="AK536" s="59"/>
    </row>
    <row r="537" spans="37:37" x14ac:dyDescent="0.25">
      <c r="AK537" s="59"/>
    </row>
    <row r="538" spans="37:37" x14ac:dyDescent="0.25">
      <c r="AK538" s="59"/>
    </row>
    <row r="539" spans="37:37" x14ac:dyDescent="0.25">
      <c r="AK539" s="59"/>
    </row>
    <row r="540" spans="37:37" x14ac:dyDescent="0.25">
      <c r="AK540" s="59"/>
    </row>
    <row r="541" spans="37:37" x14ac:dyDescent="0.25">
      <c r="AK541" s="59"/>
    </row>
    <row r="542" spans="37:37" x14ac:dyDescent="0.25">
      <c r="AK542" s="59"/>
    </row>
    <row r="543" spans="37:37" x14ac:dyDescent="0.25">
      <c r="AK543" s="59"/>
    </row>
    <row r="544" spans="37:37" x14ac:dyDescent="0.25">
      <c r="AK544" s="59"/>
    </row>
    <row r="545" spans="37:37" x14ac:dyDescent="0.25">
      <c r="AK545" s="59"/>
    </row>
    <row r="546" spans="37:37" x14ac:dyDescent="0.25">
      <c r="AK546" s="59"/>
    </row>
    <row r="547" spans="37:37" x14ac:dyDescent="0.25">
      <c r="AK547" s="59"/>
    </row>
    <row r="548" spans="37:37" x14ac:dyDescent="0.25">
      <c r="AK548" s="59"/>
    </row>
    <row r="549" spans="37:37" x14ac:dyDescent="0.25">
      <c r="AK549" s="59"/>
    </row>
    <row r="550" spans="37:37" x14ac:dyDescent="0.25">
      <c r="AK550" s="59"/>
    </row>
    <row r="551" spans="37:37" x14ac:dyDescent="0.25">
      <c r="AK551" s="59"/>
    </row>
    <row r="552" spans="37:37" x14ac:dyDescent="0.25">
      <c r="AK552" s="59"/>
    </row>
    <row r="553" spans="37:37" x14ac:dyDescent="0.25">
      <c r="AK553" s="59"/>
    </row>
    <row r="554" spans="37:37" x14ac:dyDescent="0.25">
      <c r="AK554" s="59"/>
    </row>
    <row r="555" spans="37:37" x14ac:dyDescent="0.25">
      <c r="AK555" s="59"/>
    </row>
    <row r="556" spans="37:37" x14ac:dyDescent="0.25">
      <c r="AK556" s="59"/>
    </row>
    <row r="557" spans="37:37" x14ac:dyDescent="0.25">
      <c r="AK557" s="59"/>
    </row>
    <row r="558" spans="37:37" x14ac:dyDescent="0.25">
      <c r="AK558" s="59"/>
    </row>
    <row r="559" spans="37:37" x14ac:dyDescent="0.25">
      <c r="AK559" s="59"/>
    </row>
    <row r="560" spans="37:37" x14ac:dyDescent="0.25">
      <c r="AK560" s="59"/>
    </row>
    <row r="561" spans="37:37" x14ac:dyDescent="0.25">
      <c r="AK561" s="59"/>
    </row>
    <row r="562" spans="37:37" x14ac:dyDescent="0.25">
      <c r="AK562" s="59"/>
    </row>
    <row r="563" spans="37:37" x14ac:dyDescent="0.25">
      <c r="AK563" s="59"/>
    </row>
    <row r="564" spans="37:37" x14ac:dyDescent="0.25">
      <c r="AK564" s="59"/>
    </row>
    <row r="565" spans="37:37" x14ac:dyDescent="0.25">
      <c r="AK565" s="59"/>
    </row>
    <row r="566" spans="37:37" x14ac:dyDescent="0.25">
      <c r="AK566" s="59"/>
    </row>
    <row r="567" spans="37:37" x14ac:dyDescent="0.25">
      <c r="AK567" s="59"/>
    </row>
    <row r="568" spans="37:37" x14ac:dyDescent="0.25">
      <c r="AK568" s="59"/>
    </row>
    <row r="569" spans="37:37" x14ac:dyDescent="0.25">
      <c r="AK569" s="59"/>
    </row>
    <row r="570" spans="37:37" x14ac:dyDescent="0.25">
      <c r="AK570" s="59"/>
    </row>
    <row r="571" spans="37:37" x14ac:dyDescent="0.25">
      <c r="AK571" s="59"/>
    </row>
    <row r="572" spans="37:37" x14ac:dyDescent="0.25">
      <c r="AK572" s="59"/>
    </row>
    <row r="573" spans="37:37" x14ac:dyDescent="0.25">
      <c r="AK573" s="59"/>
    </row>
    <row r="574" spans="37:37" x14ac:dyDescent="0.25">
      <c r="AK574" s="59"/>
    </row>
    <row r="575" spans="37:37" x14ac:dyDescent="0.25">
      <c r="AK575" s="59"/>
    </row>
    <row r="576" spans="37:37" x14ac:dyDescent="0.25">
      <c r="AK576" s="59"/>
    </row>
    <row r="577" spans="37:37" x14ac:dyDescent="0.25">
      <c r="AK577" s="59"/>
    </row>
    <row r="578" spans="37:37" x14ac:dyDescent="0.25">
      <c r="AK578" s="59"/>
    </row>
    <row r="579" spans="37:37" x14ac:dyDescent="0.25">
      <c r="AK579" s="59"/>
    </row>
    <row r="580" spans="37:37" x14ac:dyDescent="0.25">
      <c r="AK580" s="59"/>
    </row>
    <row r="581" spans="37:37" x14ac:dyDescent="0.25">
      <c r="AK581" s="59"/>
    </row>
    <row r="582" spans="37:37" x14ac:dyDescent="0.25">
      <c r="AK582" s="59"/>
    </row>
    <row r="583" spans="37:37" x14ac:dyDescent="0.25">
      <c r="AK583" s="59"/>
    </row>
    <row r="584" spans="37:37" x14ac:dyDescent="0.25">
      <c r="AK584" s="59"/>
    </row>
    <row r="585" spans="37:37" x14ac:dyDescent="0.25">
      <c r="AK585" s="59"/>
    </row>
    <row r="586" spans="37:37" x14ac:dyDescent="0.25">
      <c r="AK586" s="59"/>
    </row>
    <row r="587" spans="37:37" x14ac:dyDescent="0.25">
      <c r="AK587" s="59"/>
    </row>
    <row r="588" spans="37:37" x14ac:dyDescent="0.25">
      <c r="AK588" s="59"/>
    </row>
    <row r="589" spans="37:37" x14ac:dyDescent="0.25">
      <c r="AK589" s="59"/>
    </row>
    <row r="590" spans="37:37" x14ac:dyDescent="0.25">
      <c r="AK590" s="59"/>
    </row>
    <row r="591" spans="37:37" x14ac:dyDescent="0.25">
      <c r="AK591" s="59"/>
    </row>
    <row r="592" spans="37:37" x14ac:dyDescent="0.25">
      <c r="AK592" s="59"/>
    </row>
    <row r="593" spans="37:37" x14ac:dyDescent="0.25">
      <c r="AK593" s="59"/>
    </row>
    <row r="594" spans="37:37" x14ac:dyDescent="0.25">
      <c r="AK594" s="59"/>
    </row>
    <row r="595" spans="37:37" x14ac:dyDescent="0.25">
      <c r="AK595" s="59"/>
    </row>
    <row r="596" spans="37:37" x14ac:dyDescent="0.25">
      <c r="AK596" s="59"/>
    </row>
    <row r="597" spans="37:37" x14ac:dyDescent="0.25">
      <c r="AK597" s="59"/>
    </row>
    <row r="598" spans="37:37" x14ac:dyDescent="0.25">
      <c r="AK598" s="59"/>
    </row>
    <row r="599" spans="37:37" x14ac:dyDescent="0.25">
      <c r="AK599" s="59"/>
    </row>
    <row r="600" spans="37:37" x14ac:dyDescent="0.25">
      <c r="AK600" s="59"/>
    </row>
    <row r="601" spans="37:37" x14ac:dyDescent="0.25">
      <c r="AK601" s="59"/>
    </row>
    <row r="602" spans="37:37" x14ac:dyDescent="0.25">
      <c r="AK602" s="59"/>
    </row>
    <row r="603" spans="37:37" x14ac:dyDescent="0.25">
      <c r="AK603" s="59"/>
    </row>
    <row r="604" spans="37:37" x14ac:dyDescent="0.25">
      <c r="AK604" s="59"/>
    </row>
    <row r="605" spans="37:37" x14ac:dyDescent="0.25">
      <c r="AK605" s="59"/>
    </row>
    <row r="606" spans="37:37" x14ac:dyDescent="0.25">
      <c r="AK606" s="59"/>
    </row>
    <row r="607" spans="37:37" x14ac:dyDescent="0.25">
      <c r="AK607" s="59"/>
    </row>
    <row r="608" spans="37:37" x14ac:dyDescent="0.25">
      <c r="AK608" s="59"/>
    </row>
    <row r="609" spans="37:37" x14ac:dyDescent="0.25">
      <c r="AK609" s="59"/>
    </row>
    <row r="610" spans="37:37" x14ac:dyDescent="0.25">
      <c r="AK610" s="59"/>
    </row>
    <row r="611" spans="37:37" x14ac:dyDescent="0.25">
      <c r="AK611" s="59"/>
    </row>
    <row r="612" spans="37:37" x14ac:dyDescent="0.25">
      <c r="AK612" s="59"/>
    </row>
    <row r="613" spans="37:37" x14ac:dyDescent="0.25">
      <c r="AK613" s="59"/>
    </row>
    <row r="614" spans="37:37" x14ac:dyDescent="0.25">
      <c r="AK614" s="59"/>
    </row>
    <row r="615" spans="37:37" x14ac:dyDescent="0.25">
      <c r="AK615" s="59"/>
    </row>
    <row r="616" spans="37:37" x14ac:dyDescent="0.25">
      <c r="AK616" s="59"/>
    </row>
    <row r="617" spans="37:37" x14ac:dyDescent="0.25">
      <c r="AK617" s="59"/>
    </row>
    <row r="618" spans="37:37" x14ac:dyDescent="0.25">
      <c r="AK618" s="59"/>
    </row>
    <row r="619" spans="37:37" x14ac:dyDescent="0.25">
      <c r="AK619" s="59"/>
    </row>
    <row r="620" spans="37:37" x14ac:dyDescent="0.25">
      <c r="AK620" s="59"/>
    </row>
    <row r="621" spans="37:37" x14ac:dyDescent="0.25">
      <c r="AK621" s="59"/>
    </row>
    <row r="622" spans="37:37" x14ac:dyDescent="0.25">
      <c r="AK622" s="59"/>
    </row>
    <row r="623" spans="37:37" x14ac:dyDescent="0.25">
      <c r="AK623" s="59"/>
    </row>
    <row r="624" spans="37:37" x14ac:dyDescent="0.25">
      <c r="AK624" s="59"/>
    </row>
    <row r="625" spans="37:37" x14ac:dyDescent="0.25">
      <c r="AK625" s="59"/>
    </row>
    <row r="626" spans="37:37" x14ac:dyDescent="0.25">
      <c r="AK626" s="59"/>
    </row>
    <row r="627" spans="37:37" x14ac:dyDescent="0.25">
      <c r="AK627" s="59"/>
    </row>
    <row r="628" spans="37:37" x14ac:dyDescent="0.25">
      <c r="AK628" s="59"/>
    </row>
    <row r="629" spans="37:37" x14ac:dyDescent="0.25">
      <c r="AK629" s="59"/>
    </row>
    <row r="630" spans="37:37" x14ac:dyDescent="0.25">
      <c r="AK630" s="59"/>
    </row>
    <row r="631" spans="37:37" x14ac:dyDescent="0.25">
      <c r="AK631" s="59"/>
    </row>
    <row r="632" spans="37:37" x14ac:dyDescent="0.25">
      <c r="AK632" s="59"/>
    </row>
    <row r="633" spans="37:37" x14ac:dyDescent="0.25">
      <c r="AK633" s="59"/>
    </row>
    <row r="634" spans="37:37" x14ac:dyDescent="0.25">
      <c r="AK634" s="59"/>
    </row>
    <row r="635" spans="37:37" x14ac:dyDescent="0.25">
      <c r="AK635" s="59"/>
    </row>
    <row r="636" spans="37:37" x14ac:dyDescent="0.25">
      <c r="AK636" s="59"/>
    </row>
    <row r="637" spans="37:37" x14ac:dyDescent="0.25">
      <c r="AK637" s="59"/>
    </row>
    <row r="638" spans="37:37" x14ac:dyDescent="0.25">
      <c r="AK638" s="59"/>
    </row>
    <row r="639" spans="37:37" x14ac:dyDescent="0.25">
      <c r="AK639" s="59"/>
    </row>
    <row r="640" spans="37:37" x14ac:dyDescent="0.25">
      <c r="AK640" s="59"/>
    </row>
    <row r="641" spans="37:37" x14ac:dyDescent="0.25">
      <c r="AK641" s="59"/>
    </row>
    <row r="642" spans="37:37" x14ac:dyDescent="0.25">
      <c r="AK642" s="59"/>
    </row>
    <row r="643" spans="37:37" x14ac:dyDescent="0.25">
      <c r="AK643" s="59"/>
    </row>
    <row r="644" spans="37:37" x14ac:dyDescent="0.25">
      <c r="AK644" s="59"/>
    </row>
    <row r="645" spans="37:37" x14ac:dyDescent="0.25">
      <c r="AK645" s="59"/>
    </row>
    <row r="646" spans="37:37" x14ac:dyDescent="0.25">
      <c r="AK646" s="59"/>
    </row>
    <row r="647" spans="37:37" x14ac:dyDescent="0.25">
      <c r="AK647" s="59"/>
    </row>
    <row r="648" spans="37:37" x14ac:dyDescent="0.25">
      <c r="AK648" s="59"/>
    </row>
    <row r="649" spans="37:37" x14ac:dyDescent="0.25">
      <c r="AK649" s="59"/>
    </row>
    <row r="650" spans="37:37" x14ac:dyDescent="0.25">
      <c r="AK650" s="59"/>
    </row>
    <row r="651" spans="37:37" x14ac:dyDescent="0.25">
      <c r="AK651" s="59"/>
    </row>
    <row r="652" spans="37:37" x14ac:dyDescent="0.25">
      <c r="AK652" s="59"/>
    </row>
    <row r="653" spans="37:37" x14ac:dyDescent="0.25">
      <c r="AK653" s="59"/>
    </row>
    <row r="654" spans="37:37" x14ac:dyDescent="0.25">
      <c r="AK654" s="59"/>
    </row>
    <row r="655" spans="37:37" x14ac:dyDescent="0.25">
      <c r="AK655" s="59"/>
    </row>
    <row r="656" spans="37:37" x14ac:dyDescent="0.25">
      <c r="AK656" s="59"/>
    </row>
    <row r="657" spans="37:37" x14ac:dyDescent="0.25">
      <c r="AK657" s="59"/>
    </row>
    <row r="658" spans="37:37" x14ac:dyDescent="0.25">
      <c r="AK658" s="59"/>
    </row>
    <row r="659" spans="37:37" x14ac:dyDescent="0.25">
      <c r="AK659" s="59"/>
    </row>
    <row r="660" spans="37:37" x14ac:dyDescent="0.25">
      <c r="AK660" s="59"/>
    </row>
    <row r="661" spans="37:37" x14ac:dyDescent="0.25">
      <c r="AK661" s="59"/>
    </row>
    <row r="662" spans="37:37" x14ac:dyDescent="0.25">
      <c r="AK662" s="59"/>
    </row>
    <row r="663" spans="37:37" x14ac:dyDescent="0.25">
      <c r="AK663" s="59"/>
    </row>
    <row r="664" spans="37:37" x14ac:dyDescent="0.25">
      <c r="AK664" s="59"/>
    </row>
    <row r="665" spans="37:37" x14ac:dyDescent="0.25">
      <c r="AK665" s="59"/>
    </row>
    <row r="666" spans="37:37" x14ac:dyDescent="0.25">
      <c r="AK666" s="59"/>
    </row>
    <row r="667" spans="37:37" x14ac:dyDescent="0.25">
      <c r="AK667" s="59"/>
    </row>
    <row r="668" spans="37:37" x14ac:dyDescent="0.25">
      <c r="AK668" s="59"/>
    </row>
    <row r="669" spans="37:37" x14ac:dyDescent="0.25">
      <c r="AK669" s="59"/>
    </row>
    <row r="670" spans="37:37" x14ac:dyDescent="0.25">
      <c r="AK670" s="59"/>
    </row>
    <row r="671" spans="37:37" x14ac:dyDescent="0.25">
      <c r="AK671" s="59"/>
    </row>
    <row r="672" spans="37:37" x14ac:dyDescent="0.25">
      <c r="AK672" s="59"/>
    </row>
    <row r="673" spans="37:37" x14ac:dyDescent="0.25">
      <c r="AK673" s="59"/>
    </row>
    <row r="674" spans="37:37" x14ac:dyDescent="0.25">
      <c r="AK674" s="59"/>
    </row>
    <row r="675" spans="37:37" x14ac:dyDescent="0.25">
      <c r="AK675" s="59"/>
    </row>
    <row r="676" spans="37:37" x14ac:dyDescent="0.25">
      <c r="AK676" s="59"/>
    </row>
    <row r="677" spans="37:37" x14ac:dyDescent="0.25">
      <c r="AK677" s="59"/>
    </row>
    <row r="678" spans="37:37" x14ac:dyDescent="0.25">
      <c r="AK678" s="59"/>
    </row>
    <row r="679" spans="37:37" x14ac:dyDescent="0.25">
      <c r="AK679" s="59"/>
    </row>
    <row r="680" spans="37:37" x14ac:dyDescent="0.25">
      <c r="AK680" s="59"/>
    </row>
    <row r="681" spans="37:37" x14ac:dyDescent="0.25">
      <c r="AK681" s="59"/>
    </row>
    <row r="682" spans="37:37" x14ac:dyDescent="0.25">
      <c r="AK682" s="59"/>
    </row>
    <row r="683" spans="37:37" x14ac:dyDescent="0.25">
      <c r="AK683" s="59"/>
    </row>
    <row r="684" spans="37:37" x14ac:dyDescent="0.25">
      <c r="AK684" s="59"/>
    </row>
    <row r="685" spans="37:37" x14ac:dyDescent="0.25">
      <c r="AK685" s="59"/>
    </row>
    <row r="686" spans="37:37" x14ac:dyDescent="0.25">
      <c r="AK686" s="59"/>
    </row>
    <row r="687" spans="37:37" x14ac:dyDescent="0.25">
      <c r="AK687" s="59"/>
    </row>
    <row r="688" spans="37:37" x14ac:dyDescent="0.25">
      <c r="AK688" s="59"/>
    </row>
    <row r="689" spans="37:37" x14ac:dyDescent="0.25">
      <c r="AK689" s="59"/>
    </row>
    <row r="690" spans="37:37" x14ac:dyDescent="0.25">
      <c r="AK690" s="59"/>
    </row>
    <row r="691" spans="37:37" x14ac:dyDescent="0.25">
      <c r="AK691" s="59"/>
    </row>
    <row r="692" spans="37:37" x14ac:dyDescent="0.25">
      <c r="AK692" s="59"/>
    </row>
    <row r="693" spans="37:37" x14ac:dyDescent="0.25">
      <c r="AK693" s="59"/>
    </row>
    <row r="694" spans="37:37" x14ac:dyDescent="0.25">
      <c r="AK694" s="59"/>
    </row>
    <row r="695" spans="37:37" x14ac:dyDescent="0.25">
      <c r="AK695" s="59"/>
    </row>
    <row r="696" spans="37:37" x14ac:dyDescent="0.25">
      <c r="AK696" s="59"/>
    </row>
    <row r="697" spans="37:37" x14ac:dyDescent="0.25">
      <c r="AK697" s="59"/>
    </row>
    <row r="698" spans="37:37" x14ac:dyDescent="0.25">
      <c r="AK698" s="59"/>
    </row>
    <row r="699" spans="37:37" x14ac:dyDescent="0.25">
      <c r="AK699" s="59"/>
    </row>
    <row r="700" spans="37:37" x14ac:dyDescent="0.25">
      <c r="AK700" s="59"/>
    </row>
    <row r="701" spans="37:37" x14ac:dyDescent="0.25">
      <c r="AK701" s="59"/>
    </row>
    <row r="702" spans="37:37" x14ac:dyDescent="0.25">
      <c r="AK702" s="59"/>
    </row>
    <row r="703" spans="37:37" x14ac:dyDescent="0.25">
      <c r="AK703" s="59"/>
    </row>
    <row r="704" spans="37:37" x14ac:dyDescent="0.25">
      <c r="AK704" s="59"/>
    </row>
    <row r="705" spans="37:37" x14ac:dyDescent="0.25">
      <c r="AK705" s="59"/>
    </row>
    <row r="706" spans="37:37" x14ac:dyDescent="0.25">
      <c r="AK706" s="59"/>
    </row>
    <row r="707" spans="37:37" x14ac:dyDescent="0.25">
      <c r="AK707" s="59"/>
    </row>
    <row r="708" spans="37:37" x14ac:dyDescent="0.25">
      <c r="AK708" s="59"/>
    </row>
    <row r="709" spans="37:37" x14ac:dyDescent="0.25">
      <c r="AK709" s="59"/>
    </row>
    <row r="710" spans="37:37" x14ac:dyDescent="0.25">
      <c r="AK710" s="59"/>
    </row>
    <row r="711" spans="37:37" x14ac:dyDescent="0.25">
      <c r="AK711" s="59"/>
    </row>
    <row r="712" spans="37:37" x14ac:dyDescent="0.25">
      <c r="AK712" s="59"/>
    </row>
    <row r="713" spans="37:37" x14ac:dyDescent="0.25">
      <c r="AK713" s="59"/>
    </row>
    <row r="714" spans="37:37" x14ac:dyDescent="0.25">
      <c r="AK714" s="59"/>
    </row>
    <row r="715" spans="37:37" x14ac:dyDescent="0.25">
      <c r="AK715" s="59"/>
    </row>
    <row r="716" spans="37:37" x14ac:dyDescent="0.25">
      <c r="AK716" s="59"/>
    </row>
    <row r="717" spans="37:37" x14ac:dyDescent="0.25">
      <c r="AK717" s="59"/>
    </row>
    <row r="718" spans="37:37" x14ac:dyDescent="0.25">
      <c r="AK718" s="59"/>
    </row>
    <row r="719" spans="37:37" x14ac:dyDescent="0.25">
      <c r="AK719" s="59"/>
    </row>
    <row r="720" spans="37:37" x14ac:dyDescent="0.25">
      <c r="AK720" s="59"/>
    </row>
    <row r="721" spans="37:37" x14ac:dyDescent="0.25">
      <c r="AK721" s="59"/>
    </row>
    <row r="722" spans="37:37" x14ac:dyDescent="0.25">
      <c r="AK722" s="59"/>
    </row>
    <row r="723" spans="37:37" x14ac:dyDescent="0.25">
      <c r="AK723" s="59"/>
    </row>
    <row r="724" spans="37:37" x14ac:dyDescent="0.25">
      <c r="AK724" s="59"/>
    </row>
    <row r="725" spans="37:37" x14ac:dyDescent="0.25">
      <c r="AK725" s="59"/>
    </row>
    <row r="726" spans="37:37" x14ac:dyDescent="0.25">
      <c r="AK726" s="59"/>
    </row>
    <row r="727" spans="37:37" x14ac:dyDescent="0.25">
      <c r="AK727" s="59"/>
    </row>
    <row r="728" spans="37:37" x14ac:dyDescent="0.25">
      <c r="AK728" s="59"/>
    </row>
    <row r="729" spans="37:37" x14ac:dyDescent="0.25">
      <c r="AK729" s="59"/>
    </row>
    <row r="730" spans="37:37" x14ac:dyDescent="0.25">
      <c r="AK730" s="59"/>
    </row>
    <row r="731" spans="37:37" x14ac:dyDescent="0.25">
      <c r="AK731" s="59"/>
    </row>
    <row r="732" spans="37:37" x14ac:dyDescent="0.25">
      <c r="AK732" s="59"/>
    </row>
    <row r="733" spans="37:37" x14ac:dyDescent="0.25">
      <c r="AK733" s="59"/>
    </row>
    <row r="734" spans="37:37" x14ac:dyDescent="0.25">
      <c r="AK734" s="59"/>
    </row>
    <row r="735" spans="37:37" x14ac:dyDescent="0.25">
      <c r="AK735" s="59"/>
    </row>
    <row r="736" spans="37:37" x14ac:dyDescent="0.25">
      <c r="AK736" s="59"/>
    </row>
    <row r="737" spans="37:37" x14ac:dyDescent="0.25">
      <c r="AK737" s="59"/>
    </row>
    <row r="738" spans="37:37" x14ac:dyDescent="0.25">
      <c r="AK738" s="59"/>
    </row>
    <row r="739" spans="37:37" x14ac:dyDescent="0.25">
      <c r="AK739" s="59"/>
    </row>
    <row r="740" spans="37:37" x14ac:dyDescent="0.25">
      <c r="AK740" s="59"/>
    </row>
    <row r="741" spans="37:37" x14ac:dyDescent="0.25">
      <c r="AK741" s="59"/>
    </row>
    <row r="742" spans="37:37" x14ac:dyDescent="0.25">
      <c r="AK742" s="59"/>
    </row>
    <row r="743" spans="37:37" x14ac:dyDescent="0.25">
      <c r="AK743" s="59"/>
    </row>
    <row r="744" spans="37:37" x14ac:dyDescent="0.25">
      <c r="AK744" s="59"/>
    </row>
    <row r="745" spans="37:37" x14ac:dyDescent="0.25">
      <c r="AK745" s="59"/>
    </row>
    <row r="746" spans="37:37" x14ac:dyDescent="0.25">
      <c r="AK746" s="59"/>
    </row>
    <row r="747" spans="37:37" x14ac:dyDescent="0.25">
      <c r="AK747" s="59"/>
    </row>
    <row r="748" spans="37:37" x14ac:dyDescent="0.25">
      <c r="AK748" s="59"/>
    </row>
    <row r="749" spans="37:37" x14ac:dyDescent="0.25">
      <c r="AK749" s="59"/>
    </row>
    <row r="750" spans="37:37" x14ac:dyDescent="0.25">
      <c r="AK750" s="59"/>
    </row>
    <row r="751" spans="37:37" x14ac:dyDescent="0.25">
      <c r="AK751" s="59"/>
    </row>
    <row r="752" spans="37:37" x14ac:dyDescent="0.25">
      <c r="AK752" s="59"/>
    </row>
    <row r="753" spans="37:37" x14ac:dyDescent="0.25">
      <c r="AK753" s="59"/>
    </row>
    <row r="754" spans="37:37" x14ac:dyDescent="0.25">
      <c r="AK754" s="59"/>
    </row>
    <row r="755" spans="37:37" x14ac:dyDescent="0.25">
      <c r="AK755" s="59"/>
    </row>
    <row r="756" spans="37:37" x14ac:dyDescent="0.25">
      <c r="AK756" s="59"/>
    </row>
    <row r="757" spans="37:37" x14ac:dyDescent="0.25">
      <c r="AK757" s="59"/>
    </row>
    <row r="758" spans="37:37" x14ac:dyDescent="0.25">
      <c r="AK758" s="59"/>
    </row>
    <row r="759" spans="37:37" x14ac:dyDescent="0.25">
      <c r="AK759" s="59"/>
    </row>
    <row r="760" spans="37:37" x14ac:dyDescent="0.25">
      <c r="AK760" s="59"/>
    </row>
    <row r="761" spans="37:37" x14ac:dyDescent="0.25">
      <c r="AK761" s="59"/>
    </row>
    <row r="762" spans="37:37" x14ac:dyDescent="0.25">
      <c r="AK762" s="59"/>
    </row>
    <row r="763" spans="37:37" x14ac:dyDescent="0.25">
      <c r="AK763" s="59"/>
    </row>
    <row r="764" spans="37:37" x14ac:dyDescent="0.25">
      <c r="AK764" s="59"/>
    </row>
    <row r="765" spans="37:37" x14ac:dyDescent="0.25">
      <c r="AK765" s="59"/>
    </row>
    <row r="766" spans="37:37" x14ac:dyDescent="0.25">
      <c r="AK766" s="59"/>
    </row>
    <row r="767" spans="37:37" x14ac:dyDescent="0.25">
      <c r="AK767" s="59"/>
    </row>
    <row r="768" spans="37:37" x14ac:dyDescent="0.25">
      <c r="AK768" s="59"/>
    </row>
    <row r="769" spans="37:37" x14ac:dyDescent="0.25">
      <c r="AK769" s="59"/>
    </row>
    <row r="770" spans="37:37" x14ac:dyDescent="0.25">
      <c r="AK770" s="59"/>
    </row>
    <row r="771" spans="37:37" x14ac:dyDescent="0.25">
      <c r="AK771" s="59"/>
    </row>
    <row r="772" spans="37:37" x14ac:dyDescent="0.25">
      <c r="AK772" s="59"/>
    </row>
    <row r="773" spans="37:37" x14ac:dyDescent="0.25">
      <c r="AK773" s="59"/>
    </row>
    <row r="774" spans="37:37" x14ac:dyDescent="0.25">
      <c r="AK774" s="59"/>
    </row>
    <row r="775" spans="37:37" x14ac:dyDescent="0.25">
      <c r="AK775" s="59"/>
    </row>
    <row r="776" spans="37:37" x14ac:dyDescent="0.25">
      <c r="AK776" s="59"/>
    </row>
    <row r="777" spans="37:37" x14ac:dyDescent="0.25">
      <c r="AK777" s="59"/>
    </row>
    <row r="778" spans="37:37" x14ac:dyDescent="0.25">
      <c r="AK778" s="59"/>
    </row>
    <row r="779" spans="37:37" x14ac:dyDescent="0.25">
      <c r="AK779" s="59"/>
    </row>
    <row r="780" spans="37:37" x14ac:dyDescent="0.25">
      <c r="AK780" s="59"/>
    </row>
    <row r="781" spans="37:37" x14ac:dyDescent="0.25">
      <c r="AK781" s="59"/>
    </row>
    <row r="782" spans="37:37" x14ac:dyDescent="0.25">
      <c r="AK782" s="59"/>
    </row>
    <row r="783" spans="37:37" x14ac:dyDescent="0.25">
      <c r="AK783" s="59"/>
    </row>
    <row r="784" spans="37:37" x14ac:dyDescent="0.25">
      <c r="AK784" s="59"/>
    </row>
    <row r="785" spans="37:37" x14ac:dyDescent="0.25">
      <c r="AK785" s="59"/>
    </row>
    <row r="786" spans="37:37" x14ac:dyDescent="0.25">
      <c r="AK786" s="59"/>
    </row>
    <row r="787" spans="37:37" x14ac:dyDescent="0.25">
      <c r="AK787" s="59"/>
    </row>
    <row r="788" spans="37:37" x14ac:dyDescent="0.25">
      <c r="AK788" s="59"/>
    </row>
    <row r="789" spans="37:37" x14ac:dyDescent="0.25">
      <c r="AK789" s="59"/>
    </row>
    <row r="790" spans="37:37" x14ac:dyDescent="0.25">
      <c r="AK790" s="59"/>
    </row>
    <row r="791" spans="37:37" x14ac:dyDescent="0.25">
      <c r="AK791" s="59"/>
    </row>
    <row r="792" spans="37:37" x14ac:dyDescent="0.25">
      <c r="AK792" s="59"/>
    </row>
    <row r="793" spans="37:37" x14ac:dyDescent="0.25">
      <c r="AK793" s="59"/>
    </row>
    <row r="794" spans="37:37" x14ac:dyDescent="0.25">
      <c r="AK794" s="59"/>
    </row>
    <row r="795" spans="37:37" x14ac:dyDescent="0.25">
      <c r="AK795" s="59"/>
    </row>
    <row r="796" spans="37:37" x14ac:dyDescent="0.25">
      <c r="AK796" s="59"/>
    </row>
    <row r="797" spans="37:37" x14ac:dyDescent="0.25">
      <c r="AK797" s="59"/>
    </row>
    <row r="798" spans="37:37" x14ac:dyDescent="0.25">
      <c r="AK798" s="59"/>
    </row>
    <row r="799" spans="37:37" x14ac:dyDescent="0.25">
      <c r="AK799" s="59"/>
    </row>
    <row r="800" spans="37:37" x14ac:dyDescent="0.25">
      <c r="AK800" s="59"/>
    </row>
    <row r="801" spans="37:37" x14ac:dyDescent="0.25">
      <c r="AK801" s="59"/>
    </row>
    <row r="802" spans="37:37" x14ac:dyDescent="0.25">
      <c r="AK802" s="59"/>
    </row>
    <row r="803" spans="37:37" x14ac:dyDescent="0.25">
      <c r="AK803" s="59"/>
    </row>
    <row r="804" spans="37:37" x14ac:dyDescent="0.25">
      <c r="AK804" s="59"/>
    </row>
    <row r="805" spans="37:37" x14ac:dyDescent="0.25">
      <c r="AK805" s="59"/>
    </row>
    <row r="806" spans="37:37" x14ac:dyDescent="0.25">
      <c r="AK806" s="59"/>
    </row>
    <row r="807" spans="37:37" x14ac:dyDescent="0.25">
      <c r="AK807" s="59"/>
    </row>
    <row r="808" spans="37:37" x14ac:dyDescent="0.25">
      <c r="AK808" s="59"/>
    </row>
    <row r="809" spans="37:37" x14ac:dyDescent="0.25">
      <c r="AK809" s="59"/>
    </row>
    <row r="810" spans="37:37" x14ac:dyDescent="0.25">
      <c r="AK810" s="59"/>
    </row>
    <row r="811" spans="37:37" x14ac:dyDescent="0.25">
      <c r="AK811" s="59"/>
    </row>
    <row r="812" spans="37:37" x14ac:dyDescent="0.25">
      <c r="AK812" s="59"/>
    </row>
    <row r="813" spans="37:37" x14ac:dyDescent="0.25">
      <c r="AK813" s="59"/>
    </row>
    <row r="814" spans="37:37" x14ac:dyDescent="0.25">
      <c r="AK814" s="59"/>
    </row>
    <row r="815" spans="37:37" x14ac:dyDescent="0.25">
      <c r="AK815" s="59"/>
    </row>
    <row r="816" spans="37:37" x14ac:dyDescent="0.25">
      <c r="AK816" s="59"/>
    </row>
    <row r="817" spans="37:37" x14ac:dyDescent="0.25">
      <c r="AK817" s="59"/>
    </row>
    <row r="818" spans="37:37" x14ac:dyDescent="0.25">
      <c r="AK818" s="59"/>
    </row>
    <row r="819" spans="37:37" x14ac:dyDescent="0.25">
      <c r="AK819" s="59"/>
    </row>
    <row r="820" spans="37:37" x14ac:dyDescent="0.25">
      <c r="AK820" s="59"/>
    </row>
    <row r="821" spans="37:37" x14ac:dyDescent="0.25">
      <c r="AK821" s="59"/>
    </row>
    <row r="822" spans="37:37" x14ac:dyDescent="0.25">
      <c r="AK822" s="59"/>
    </row>
    <row r="823" spans="37:37" x14ac:dyDescent="0.25">
      <c r="AK823" s="59"/>
    </row>
    <row r="824" spans="37:37" x14ac:dyDescent="0.25">
      <c r="AK824" s="59"/>
    </row>
    <row r="825" spans="37:37" x14ac:dyDescent="0.25">
      <c r="AK825" s="59"/>
    </row>
    <row r="826" spans="37:37" x14ac:dyDescent="0.25">
      <c r="AK826" s="59"/>
    </row>
    <row r="827" spans="37:37" x14ac:dyDescent="0.25">
      <c r="AK827" s="59"/>
    </row>
    <row r="828" spans="37:37" x14ac:dyDescent="0.25">
      <c r="AK828" s="59"/>
    </row>
    <row r="829" spans="37:37" x14ac:dyDescent="0.25">
      <c r="AK829" s="59"/>
    </row>
    <row r="830" spans="37:37" x14ac:dyDescent="0.25">
      <c r="AK830" s="59"/>
    </row>
    <row r="831" spans="37:37" x14ac:dyDescent="0.25">
      <c r="AK831" s="59"/>
    </row>
    <row r="832" spans="37:37" x14ac:dyDescent="0.25">
      <c r="AK832" s="59"/>
    </row>
    <row r="833" spans="37:37" x14ac:dyDescent="0.25">
      <c r="AK833" s="59"/>
    </row>
    <row r="834" spans="37:37" x14ac:dyDescent="0.25">
      <c r="AK834" s="59"/>
    </row>
    <row r="835" spans="37:37" x14ac:dyDescent="0.25">
      <c r="AK835" s="59"/>
    </row>
    <row r="836" spans="37:37" x14ac:dyDescent="0.25">
      <c r="AK836" s="59"/>
    </row>
    <row r="837" spans="37:37" x14ac:dyDescent="0.25">
      <c r="AK837" s="59"/>
    </row>
    <row r="838" spans="37:37" x14ac:dyDescent="0.25">
      <c r="AK838" s="59"/>
    </row>
    <row r="839" spans="37:37" x14ac:dyDescent="0.25">
      <c r="AK839" s="59"/>
    </row>
    <row r="840" spans="37:37" x14ac:dyDescent="0.25">
      <c r="AK840" s="59"/>
    </row>
    <row r="841" spans="37:37" x14ac:dyDescent="0.25">
      <c r="AK841" s="59"/>
    </row>
    <row r="842" spans="37:37" x14ac:dyDescent="0.25">
      <c r="AK842" s="59"/>
    </row>
    <row r="843" spans="37:37" x14ac:dyDescent="0.25">
      <c r="AK843" s="59"/>
    </row>
    <row r="844" spans="37:37" x14ac:dyDescent="0.25">
      <c r="AK844" s="59"/>
    </row>
    <row r="845" spans="37:37" x14ac:dyDescent="0.25">
      <c r="AK845" s="59"/>
    </row>
    <row r="846" spans="37:37" x14ac:dyDescent="0.25">
      <c r="AK846" s="59"/>
    </row>
    <row r="847" spans="37:37" x14ac:dyDescent="0.25">
      <c r="AK847" s="59"/>
    </row>
    <row r="848" spans="37:37" x14ac:dyDescent="0.25">
      <c r="AK848" s="59"/>
    </row>
    <row r="849" spans="37:37" x14ac:dyDescent="0.25">
      <c r="AK849" s="59"/>
    </row>
    <row r="850" spans="37:37" x14ac:dyDescent="0.25">
      <c r="AK850" s="59"/>
    </row>
    <row r="851" spans="37:37" x14ac:dyDescent="0.25">
      <c r="AK851" s="59"/>
    </row>
    <row r="852" spans="37:37" x14ac:dyDescent="0.25">
      <c r="AK852" s="59"/>
    </row>
    <row r="853" spans="37:37" x14ac:dyDescent="0.25">
      <c r="AK853" s="59"/>
    </row>
    <row r="854" spans="37:37" x14ac:dyDescent="0.25">
      <c r="AK854" s="59"/>
    </row>
    <row r="855" spans="37:37" x14ac:dyDescent="0.25">
      <c r="AK855" s="59"/>
    </row>
    <row r="856" spans="37:37" x14ac:dyDescent="0.25">
      <c r="AK856" s="59"/>
    </row>
    <row r="857" spans="37:37" x14ac:dyDescent="0.25">
      <c r="AK857" s="59"/>
    </row>
    <row r="858" spans="37:37" x14ac:dyDescent="0.25">
      <c r="AK858" s="59"/>
    </row>
    <row r="859" spans="37:37" x14ac:dyDescent="0.25">
      <c r="AK859" s="59"/>
    </row>
    <row r="860" spans="37:37" x14ac:dyDescent="0.25">
      <c r="AK860" s="59"/>
    </row>
    <row r="861" spans="37:37" x14ac:dyDescent="0.25">
      <c r="AK861" s="59"/>
    </row>
    <row r="862" spans="37:37" x14ac:dyDescent="0.25">
      <c r="AK862" s="59"/>
    </row>
    <row r="863" spans="37:37" x14ac:dyDescent="0.25">
      <c r="AK863" s="59"/>
    </row>
    <row r="864" spans="37:37" x14ac:dyDescent="0.25">
      <c r="AK864" s="59"/>
    </row>
    <row r="865" spans="37:37" x14ac:dyDescent="0.25">
      <c r="AK865" s="59"/>
    </row>
    <row r="866" spans="37:37" x14ac:dyDescent="0.25">
      <c r="AK866" s="59"/>
    </row>
    <row r="867" spans="37:37" x14ac:dyDescent="0.25">
      <c r="AK867" s="59"/>
    </row>
    <row r="868" spans="37:37" x14ac:dyDescent="0.25">
      <c r="AK868" s="59"/>
    </row>
    <row r="869" spans="37:37" x14ac:dyDescent="0.25">
      <c r="AK869" s="59"/>
    </row>
    <row r="870" spans="37:37" x14ac:dyDescent="0.25">
      <c r="AK870" s="59"/>
    </row>
    <row r="871" spans="37:37" x14ac:dyDescent="0.25">
      <c r="AK871" s="59"/>
    </row>
    <row r="872" spans="37:37" x14ac:dyDescent="0.25">
      <c r="AK872" s="59"/>
    </row>
    <row r="873" spans="37:37" x14ac:dyDescent="0.25">
      <c r="AK873" s="59"/>
    </row>
    <row r="874" spans="37:37" x14ac:dyDescent="0.25">
      <c r="AK874" s="59"/>
    </row>
    <row r="875" spans="37:37" x14ac:dyDescent="0.25">
      <c r="AK875" s="59"/>
    </row>
    <row r="876" spans="37:37" x14ac:dyDescent="0.25">
      <c r="AK876" s="59"/>
    </row>
    <row r="877" spans="37:37" x14ac:dyDescent="0.25">
      <c r="AK877" s="59"/>
    </row>
    <row r="878" spans="37:37" x14ac:dyDescent="0.25">
      <c r="AK878" s="59"/>
    </row>
    <row r="879" spans="37:37" x14ac:dyDescent="0.25">
      <c r="AK879" s="59"/>
    </row>
    <row r="880" spans="37:37" x14ac:dyDescent="0.25">
      <c r="AK880" s="59"/>
    </row>
    <row r="881" spans="37:37" x14ac:dyDescent="0.25">
      <c r="AK881" s="59"/>
    </row>
    <row r="882" spans="37:37" x14ac:dyDescent="0.25">
      <c r="AK882" s="59"/>
    </row>
    <row r="883" spans="37:37" x14ac:dyDescent="0.25">
      <c r="AK883" s="59"/>
    </row>
    <row r="884" spans="37:37" x14ac:dyDescent="0.25">
      <c r="AK884" s="59"/>
    </row>
    <row r="885" spans="37:37" x14ac:dyDescent="0.25">
      <c r="AK885" s="59"/>
    </row>
    <row r="886" spans="37:37" x14ac:dyDescent="0.25">
      <c r="AK886" s="59"/>
    </row>
    <row r="887" spans="37:37" x14ac:dyDescent="0.25">
      <c r="AK887" s="59"/>
    </row>
    <row r="888" spans="37:37" x14ac:dyDescent="0.25">
      <c r="AK888" s="59"/>
    </row>
    <row r="889" spans="37:37" x14ac:dyDescent="0.25">
      <c r="AK889" s="59"/>
    </row>
    <row r="890" spans="37:37" x14ac:dyDescent="0.25">
      <c r="AK890" s="59"/>
    </row>
    <row r="891" spans="37:37" x14ac:dyDescent="0.25">
      <c r="AK891" s="59"/>
    </row>
    <row r="892" spans="37:37" x14ac:dyDescent="0.25">
      <c r="AK892" s="59"/>
    </row>
    <row r="893" spans="37:37" x14ac:dyDescent="0.25">
      <c r="AK893" s="59"/>
    </row>
    <row r="894" spans="37:37" x14ac:dyDescent="0.25">
      <c r="AK894" s="59"/>
    </row>
    <row r="895" spans="37:37" x14ac:dyDescent="0.25">
      <c r="AK895" s="59"/>
    </row>
    <row r="896" spans="37:37" x14ac:dyDescent="0.25">
      <c r="AK896" s="59"/>
    </row>
    <row r="897" spans="37:37" x14ac:dyDescent="0.25">
      <c r="AK897" s="59"/>
    </row>
    <row r="898" spans="37:37" x14ac:dyDescent="0.25">
      <c r="AK898" s="59"/>
    </row>
    <row r="899" spans="37:37" x14ac:dyDescent="0.25">
      <c r="AK899" s="59"/>
    </row>
    <row r="900" spans="37:37" x14ac:dyDescent="0.25">
      <c r="AK900" s="59"/>
    </row>
    <row r="901" spans="37:37" x14ac:dyDescent="0.25">
      <c r="AK901" s="59"/>
    </row>
    <row r="902" spans="37:37" x14ac:dyDescent="0.25">
      <c r="AK902" s="59"/>
    </row>
    <row r="903" spans="37:37" x14ac:dyDescent="0.25">
      <c r="AK903" s="59"/>
    </row>
    <row r="904" spans="37:37" x14ac:dyDescent="0.25">
      <c r="AK904" s="59"/>
    </row>
    <row r="905" spans="37:37" x14ac:dyDescent="0.25">
      <c r="AK905" s="59"/>
    </row>
    <row r="906" spans="37:37" x14ac:dyDescent="0.25">
      <c r="AK906" s="59"/>
    </row>
    <row r="907" spans="37:37" x14ac:dyDescent="0.25">
      <c r="AK907" s="59"/>
    </row>
    <row r="908" spans="37:37" x14ac:dyDescent="0.25">
      <c r="AK908" s="59"/>
    </row>
    <row r="909" spans="37:37" x14ac:dyDescent="0.25">
      <c r="AK909" s="59"/>
    </row>
    <row r="910" spans="37:37" x14ac:dyDescent="0.25">
      <c r="AK910" s="59"/>
    </row>
    <row r="911" spans="37:37" x14ac:dyDescent="0.25">
      <c r="AK911" s="59"/>
    </row>
    <row r="912" spans="37:37" x14ac:dyDescent="0.25">
      <c r="AK912" s="59"/>
    </row>
    <row r="913" spans="37:37" x14ac:dyDescent="0.25">
      <c r="AK913" s="59"/>
    </row>
    <row r="914" spans="37:37" x14ac:dyDescent="0.25">
      <c r="AK914" s="59"/>
    </row>
    <row r="915" spans="37:37" x14ac:dyDescent="0.25">
      <c r="AK915" s="59"/>
    </row>
    <row r="916" spans="37:37" x14ac:dyDescent="0.25">
      <c r="AK916" s="59"/>
    </row>
    <row r="917" spans="37:37" x14ac:dyDescent="0.25">
      <c r="AK917" s="59"/>
    </row>
    <row r="918" spans="37:37" x14ac:dyDescent="0.25">
      <c r="AK918" s="59"/>
    </row>
    <row r="919" spans="37:37" x14ac:dyDescent="0.25">
      <c r="AK919" s="59"/>
    </row>
    <row r="920" spans="37:37" x14ac:dyDescent="0.25">
      <c r="AK920" s="59"/>
    </row>
    <row r="921" spans="37:37" x14ac:dyDescent="0.25">
      <c r="AK921" s="59"/>
    </row>
    <row r="922" spans="37:37" x14ac:dyDescent="0.25">
      <c r="AK922" s="59"/>
    </row>
    <row r="923" spans="37:37" x14ac:dyDescent="0.25">
      <c r="AK923" s="59"/>
    </row>
    <row r="924" spans="37:37" x14ac:dyDescent="0.25">
      <c r="AK924" s="59"/>
    </row>
    <row r="925" spans="37:37" x14ac:dyDescent="0.25">
      <c r="AK925" s="59"/>
    </row>
    <row r="926" spans="37:37" x14ac:dyDescent="0.25">
      <c r="AK926" s="59"/>
    </row>
    <row r="927" spans="37:37" x14ac:dyDescent="0.25">
      <c r="AK927" s="59"/>
    </row>
    <row r="928" spans="37:37" x14ac:dyDescent="0.25">
      <c r="AK928" s="59"/>
    </row>
    <row r="929" spans="37:37" x14ac:dyDescent="0.25">
      <c r="AK929" s="59"/>
    </row>
    <row r="930" spans="37:37" x14ac:dyDescent="0.25">
      <c r="AK930" s="59"/>
    </row>
    <row r="931" spans="37:37" x14ac:dyDescent="0.25">
      <c r="AK931" s="59"/>
    </row>
    <row r="932" spans="37:37" x14ac:dyDescent="0.25">
      <c r="AK932" s="59"/>
    </row>
    <row r="933" spans="37:37" x14ac:dyDescent="0.25">
      <c r="AK933" s="59"/>
    </row>
    <row r="934" spans="37:37" x14ac:dyDescent="0.25">
      <c r="AK934" s="59"/>
    </row>
    <row r="935" spans="37:37" x14ac:dyDescent="0.25">
      <c r="AK935" s="59"/>
    </row>
    <row r="936" spans="37:37" x14ac:dyDescent="0.25">
      <c r="AK936" s="59"/>
    </row>
    <row r="937" spans="37:37" x14ac:dyDescent="0.25">
      <c r="AK937" s="59"/>
    </row>
    <row r="938" spans="37:37" x14ac:dyDescent="0.25">
      <c r="AK938" s="59"/>
    </row>
    <row r="939" spans="37:37" x14ac:dyDescent="0.25">
      <c r="AK939" s="59"/>
    </row>
    <row r="940" spans="37:37" x14ac:dyDescent="0.25">
      <c r="AK940" s="59"/>
    </row>
    <row r="941" spans="37:37" x14ac:dyDescent="0.25">
      <c r="AK941" s="59"/>
    </row>
    <row r="942" spans="37:37" x14ac:dyDescent="0.25">
      <c r="AK942" s="59"/>
    </row>
    <row r="943" spans="37:37" x14ac:dyDescent="0.25">
      <c r="AK943" s="59"/>
    </row>
    <row r="944" spans="37:37" x14ac:dyDescent="0.25">
      <c r="AK944" s="59"/>
    </row>
    <row r="945" spans="37:37" x14ac:dyDescent="0.25">
      <c r="AK945" s="59"/>
    </row>
    <row r="946" spans="37:37" x14ac:dyDescent="0.25">
      <c r="AK946" s="59"/>
    </row>
    <row r="947" spans="37:37" x14ac:dyDescent="0.25">
      <c r="AK947" s="59"/>
    </row>
    <row r="948" spans="37:37" x14ac:dyDescent="0.25">
      <c r="AK948" s="59"/>
    </row>
    <row r="949" spans="37:37" x14ac:dyDescent="0.25">
      <c r="AK949" s="59"/>
    </row>
    <row r="950" spans="37:37" x14ac:dyDescent="0.25">
      <c r="AK950" s="59"/>
    </row>
    <row r="951" spans="37:37" x14ac:dyDescent="0.25">
      <c r="AK951" s="59"/>
    </row>
    <row r="952" spans="37:37" x14ac:dyDescent="0.25">
      <c r="AK952" s="59"/>
    </row>
    <row r="953" spans="37:37" x14ac:dyDescent="0.25">
      <c r="AK953" s="59"/>
    </row>
    <row r="954" spans="37:37" x14ac:dyDescent="0.25">
      <c r="AK954" s="59"/>
    </row>
    <row r="955" spans="37:37" x14ac:dyDescent="0.25">
      <c r="AK955" s="59"/>
    </row>
    <row r="956" spans="37:37" x14ac:dyDescent="0.25">
      <c r="AK956" s="59"/>
    </row>
    <row r="957" spans="37:37" x14ac:dyDescent="0.25">
      <c r="AK957" s="59"/>
    </row>
    <row r="958" spans="37:37" x14ac:dyDescent="0.25">
      <c r="AK958" s="59"/>
    </row>
    <row r="959" spans="37:37" x14ac:dyDescent="0.25">
      <c r="AK959" s="59"/>
    </row>
    <row r="960" spans="37:37" x14ac:dyDescent="0.25">
      <c r="AK960" s="59"/>
    </row>
    <row r="961" spans="37:37" x14ac:dyDescent="0.25">
      <c r="AK961" s="59"/>
    </row>
    <row r="962" spans="37:37" x14ac:dyDescent="0.25">
      <c r="AK962" s="59"/>
    </row>
    <row r="963" spans="37:37" x14ac:dyDescent="0.25">
      <c r="AK963" s="59"/>
    </row>
    <row r="964" spans="37:37" x14ac:dyDescent="0.25">
      <c r="AK964" s="59"/>
    </row>
    <row r="965" spans="37:37" x14ac:dyDescent="0.25">
      <c r="AK965" s="59"/>
    </row>
    <row r="966" spans="37:37" x14ac:dyDescent="0.25">
      <c r="AK966" s="59"/>
    </row>
    <row r="967" spans="37:37" x14ac:dyDescent="0.25">
      <c r="AK967" s="59"/>
    </row>
    <row r="968" spans="37:37" x14ac:dyDescent="0.25">
      <c r="AK968" s="59"/>
    </row>
    <row r="969" spans="37:37" x14ac:dyDescent="0.25">
      <c r="AK969" s="59"/>
    </row>
    <row r="970" spans="37:37" x14ac:dyDescent="0.25">
      <c r="AK970" s="59"/>
    </row>
    <row r="971" spans="37:37" x14ac:dyDescent="0.25">
      <c r="AK971" s="59"/>
    </row>
    <row r="972" spans="37:37" x14ac:dyDescent="0.25">
      <c r="AK972" s="59"/>
    </row>
    <row r="973" spans="37:37" x14ac:dyDescent="0.25">
      <c r="AK973" s="59"/>
    </row>
    <row r="974" spans="37:37" x14ac:dyDescent="0.25">
      <c r="AK974" s="59"/>
    </row>
    <row r="975" spans="37:37" x14ac:dyDescent="0.25">
      <c r="AK975" s="59"/>
    </row>
    <row r="976" spans="37:37" x14ac:dyDescent="0.25">
      <c r="AK976" s="59"/>
    </row>
    <row r="977" spans="37:37" x14ac:dyDescent="0.25">
      <c r="AK977" s="59"/>
    </row>
    <row r="978" spans="37:37" x14ac:dyDescent="0.25">
      <c r="AK978" s="59"/>
    </row>
    <row r="979" spans="37:37" x14ac:dyDescent="0.25">
      <c r="AK979" s="59"/>
    </row>
    <row r="980" spans="37:37" x14ac:dyDescent="0.25">
      <c r="AK980" s="59"/>
    </row>
    <row r="981" spans="37:37" x14ac:dyDescent="0.25">
      <c r="AK981" s="59"/>
    </row>
    <row r="982" spans="37:37" x14ac:dyDescent="0.25">
      <c r="AK982" s="59"/>
    </row>
    <row r="983" spans="37:37" x14ac:dyDescent="0.25">
      <c r="AK983" s="59"/>
    </row>
    <row r="984" spans="37:37" x14ac:dyDescent="0.25">
      <c r="AK984" s="59"/>
    </row>
    <row r="985" spans="37:37" x14ac:dyDescent="0.25">
      <c r="AK985" s="59"/>
    </row>
    <row r="986" spans="37:37" x14ac:dyDescent="0.25">
      <c r="AK986" s="59"/>
    </row>
    <row r="987" spans="37:37" x14ac:dyDescent="0.25">
      <c r="AK987" s="59"/>
    </row>
    <row r="988" spans="37:37" x14ac:dyDescent="0.25">
      <c r="AK988" s="59"/>
    </row>
    <row r="989" spans="37:37" x14ac:dyDescent="0.25">
      <c r="AK989" s="59"/>
    </row>
    <row r="990" spans="37:37" x14ac:dyDescent="0.25">
      <c r="AK990" s="59"/>
    </row>
    <row r="991" spans="37:37" x14ac:dyDescent="0.25">
      <c r="AK991" s="59"/>
    </row>
    <row r="992" spans="37:37" x14ac:dyDescent="0.25">
      <c r="AK992" s="59"/>
    </row>
    <row r="993" spans="37:37" x14ac:dyDescent="0.25">
      <c r="AK993" s="59"/>
    </row>
    <row r="994" spans="37:37" x14ac:dyDescent="0.25">
      <c r="AK994" s="59"/>
    </row>
    <row r="995" spans="37:37" x14ac:dyDescent="0.25">
      <c r="AK995" s="59"/>
    </row>
    <row r="996" spans="37:37" x14ac:dyDescent="0.25">
      <c r="AK996" s="59"/>
    </row>
    <row r="997" spans="37:37" x14ac:dyDescent="0.25">
      <c r="AK997" s="59"/>
    </row>
    <row r="998" spans="37:37" x14ac:dyDescent="0.25">
      <c r="AK998" s="59"/>
    </row>
    <row r="999" spans="37:37" x14ac:dyDescent="0.25">
      <c r="AK999" s="59"/>
    </row>
    <row r="1000" spans="37:37" x14ac:dyDescent="0.25">
      <c r="AK1000" s="59"/>
    </row>
    <row r="1001" spans="37:37" x14ac:dyDescent="0.25">
      <c r="AK1001" s="59"/>
    </row>
    <row r="1002" spans="37:37" x14ac:dyDescent="0.25">
      <c r="AK1002" s="59"/>
    </row>
    <row r="1003" spans="37:37" x14ac:dyDescent="0.25">
      <c r="AK1003" s="59"/>
    </row>
    <row r="1004" spans="37:37" x14ac:dyDescent="0.25">
      <c r="AK1004" s="59"/>
    </row>
    <row r="1005" spans="37:37" x14ac:dyDescent="0.25">
      <c r="AK1005" s="59"/>
    </row>
    <row r="1006" spans="37:37" x14ac:dyDescent="0.25">
      <c r="AK1006" s="59"/>
    </row>
    <row r="1007" spans="37:37" x14ac:dyDescent="0.25">
      <c r="AK1007" s="59"/>
    </row>
    <row r="1008" spans="37:37" x14ac:dyDescent="0.25">
      <c r="AK1008" s="59"/>
    </row>
    <row r="1009" spans="37:37" x14ac:dyDescent="0.25">
      <c r="AK1009" s="59"/>
    </row>
    <row r="1010" spans="37:37" x14ac:dyDescent="0.25">
      <c r="AK1010" s="59"/>
    </row>
    <row r="1011" spans="37:37" x14ac:dyDescent="0.25">
      <c r="AK1011" s="59"/>
    </row>
    <row r="1012" spans="37:37" x14ac:dyDescent="0.25">
      <c r="AK1012" s="59"/>
    </row>
    <row r="1013" spans="37:37" x14ac:dyDescent="0.25">
      <c r="AK1013" s="59"/>
    </row>
    <row r="1014" spans="37:37" x14ac:dyDescent="0.25">
      <c r="AK1014" s="59"/>
    </row>
    <row r="1015" spans="37:37" x14ac:dyDescent="0.25">
      <c r="AK1015" s="59"/>
    </row>
    <row r="1016" spans="37:37" x14ac:dyDescent="0.25">
      <c r="AK1016" s="59"/>
    </row>
    <row r="1017" spans="37:37" x14ac:dyDescent="0.25">
      <c r="AK1017" s="59"/>
    </row>
    <row r="1018" spans="37:37" x14ac:dyDescent="0.25">
      <c r="AK1018" s="59"/>
    </row>
    <row r="1019" spans="37:37" x14ac:dyDescent="0.25">
      <c r="AK1019" s="59"/>
    </row>
    <row r="1020" spans="37:37" x14ac:dyDescent="0.25">
      <c r="AK1020" s="59"/>
    </row>
    <row r="1021" spans="37:37" x14ac:dyDescent="0.25">
      <c r="AK1021" s="59"/>
    </row>
    <row r="1022" spans="37:37" x14ac:dyDescent="0.25">
      <c r="AK1022" s="59"/>
    </row>
    <row r="1023" spans="37:37" x14ac:dyDescent="0.25">
      <c r="AK1023" s="59"/>
    </row>
    <row r="1024" spans="37:37" x14ac:dyDescent="0.25">
      <c r="AK1024" s="59"/>
    </row>
    <row r="1025" spans="37:37" x14ac:dyDescent="0.25">
      <c r="AK1025" s="59"/>
    </row>
    <row r="1026" spans="37:37" x14ac:dyDescent="0.25">
      <c r="AK1026" s="59"/>
    </row>
    <row r="1027" spans="37:37" x14ac:dyDescent="0.25">
      <c r="AK1027" s="59"/>
    </row>
    <row r="1028" spans="37:37" x14ac:dyDescent="0.25">
      <c r="AK1028" s="59"/>
    </row>
    <row r="1029" spans="37:37" x14ac:dyDescent="0.25">
      <c r="AK1029" s="59"/>
    </row>
    <row r="1030" spans="37:37" x14ac:dyDescent="0.25">
      <c r="AK1030" s="59"/>
    </row>
    <row r="1031" spans="37:37" x14ac:dyDescent="0.25">
      <c r="AK1031" s="59"/>
    </row>
    <row r="1032" spans="37:37" x14ac:dyDescent="0.25">
      <c r="AK1032" s="59"/>
    </row>
    <row r="1033" spans="37:37" x14ac:dyDescent="0.25">
      <c r="AK1033" s="59"/>
    </row>
    <row r="1034" spans="37:37" x14ac:dyDescent="0.25">
      <c r="AK1034" s="59"/>
    </row>
    <row r="1035" spans="37:37" x14ac:dyDescent="0.25">
      <c r="AK1035" s="59"/>
    </row>
    <row r="1036" spans="37:37" x14ac:dyDescent="0.25">
      <c r="AK1036" s="59"/>
    </row>
    <row r="1037" spans="37:37" x14ac:dyDescent="0.25">
      <c r="AK1037" s="59"/>
    </row>
    <row r="1038" spans="37:37" x14ac:dyDescent="0.25">
      <c r="AK1038" s="59"/>
    </row>
    <row r="1039" spans="37:37" x14ac:dyDescent="0.25">
      <c r="AK1039" s="59"/>
    </row>
    <row r="1040" spans="37:37" x14ac:dyDescent="0.25">
      <c r="AK1040" s="59"/>
    </row>
    <row r="1041" spans="37:37" x14ac:dyDescent="0.25">
      <c r="AK1041" s="59"/>
    </row>
    <row r="1042" spans="37:37" x14ac:dyDescent="0.25">
      <c r="AK1042" s="59"/>
    </row>
    <row r="1043" spans="37:37" x14ac:dyDescent="0.25">
      <c r="AK1043" s="59"/>
    </row>
    <row r="1044" spans="37:37" x14ac:dyDescent="0.25">
      <c r="AK1044" s="59"/>
    </row>
    <row r="1045" spans="37:37" x14ac:dyDescent="0.25">
      <c r="AK1045" s="59"/>
    </row>
    <row r="1046" spans="37:37" x14ac:dyDescent="0.25">
      <c r="AK1046" s="59"/>
    </row>
    <row r="1047" spans="37:37" x14ac:dyDescent="0.25">
      <c r="AK1047" s="59"/>
    </row>
    <row r="1048" spans="37:37" x14ac:dyDescent="0.25">
      <c r="AK1048" s="59"/>
    </row>
    <row r="1049" spans="37:37" x14ac:dyDescent="0.25">
      <c r="AK1049" s="59"/>
    </row>
    <row r="1050" spans="37:37" x14ac:dyDescent="0.25">
      <c r="AK1050" s="59"/>
    </row>
    <row r="1051" spans="37:37" x14ac:dyDescent="0.25">
      <c r="AK1051" s="59"/>
    </row>
    <row r="1052" spans="37:37" x14ac:dyDescent="0.25">
      <c r="AK1052" s="59"/>
    </row>
    <row r="1053" spans="37:37" x14ac:dyDescent="0.25">
      <c r="AK1053" s="59"/>
    </row>
    <row r="1054" spans="37:37" x14ac:dyDescent="0.25">
      <c r="AK1054" s="59"/>
    </row>
    <row r="1055" spans="37:37" x14ac:dyDescent="0.25">
      <c r="AK1055" s="59"/>
    </row>
    <row r="1056" spans="37:37" x14ac:dyDescent="0.25">
      <c r="AK1056" s="59"/>
    </row>
    <row r="1057" spans="37:37" x14ac:dyDescent="0.25">
      <c r="AK1057" s="59"/>
    </row>
    <row r="1058" spans="37:37" x14ac:dyDescent="0.25">
      <c r="AK1058" s="59"/>
    </row>
    <row r="1059" spans="37:37" x14ac:dyDescent="0.25">
      <c r="AK1059" s="59"/>
    </row>
    <row r="1060" spans="37:37" x14ac:dyDescent="0.25">
      <c r="AK1060" s="59"/>
    </row>
    <row r="1061" spans="37:37" x14ac:dyDescent="0.25">
      <c r="AK1061" s="59"/>
    </row>
    <row r="1062" spans="37:37" x14ac:dyDescent="0.25">
      <c r="AK1062" s="59"/>
    </row>
    <row r="1063" spans="37:37" x14ac:dyDescent="0.25">
      <c r="AK1063" s="59"/>
    </row>
    <row r="1064" spans="37:37" x14ac:dyDescent="0.25">
      <c r="AK1064" s="59"/>
    </row>
    <row r="1065" spans="37:37" x14ac:dyDescent="0.25">
      <c r="AK1065" s="59"/>
    </row>
    <row r="1066" spans="37:37" x14ac:dyDescent="0.25">
      <c r="AK1066" s="59"/>
    </row>
    <row r="1067" spans="37:37" x14ac:dyDescent="0.25">
      <c r="AK1067" s="59"/>
    </row>
    <row r="1068" spans="37:37" x14ac:dyDescent="0.25">
      <c r="AK1068" s="59"/>
    </row>
    <row r="1069" spans="37:37" x14ac:dyDescent="0.25">
      <c r="AK1069" s="59"/>
    </row>
    <row r="1070" spans="37:37" x14ac:dyDescent="0.25">
      <c r="AK1070" s="59"/>
    </row>
    <row r="1071" spans="37:37" x14ac:dyDescent="0.25">
      <c r="AK1071" s="59"/>
    </row>
    <row r="1072" spans="37:37" x14ac:dyDescent="0.25">
      <c r="AK1072" s="59"/>
    </row>
    <row r="1073" spans="37:37" x14ac:dyDescent="0.25">
      <c r="AK1073" s="59"/>
    </row>
    <row r="1074" spans="37:37" x14ac:dyDescent="0.25">
      <c r="AK1074" s="59"/>
    </row>
    <row r="1075" spans="37:37" x14ac:dyDescent="0.25">
      <c r="AK1075" s="59"/>
    </row>
    <row r="1076" spans="37:37" x14ac:dyDescent="0.25">
      <c r="AK1076" s="59"/>
    </row>
    <row r="1077" spans="37:37" x14ac:dyDescent="0.25">
      <c r="AK1077" s="59"/>
    </row>
    <row r="1078" spans="37:37" x14ac:dyDescent="0.25">
      <c r="AK1078" s="59"/>
    </row>
    <row r="1079" spans="37:37" x14ac:dyDescent="0.25">
      <c r="AK1079" s="59"/>
    </row>
    <row r="1080" spans="37:37" x14ac:dyDescent="0.25">
      <c r="AK1080" s="59"/>
    </row>
    <row r="1081" spans="37:37" x14ac:dyDescent="0.25">
      <c r="AK1081" s="59"/>
    </row>
    <row r="1082" spans="37:37" x14ac:dyDescent="0.25">
      <c r="AK1082" s="59"/>
    </row>
    <row r="1083" spans="37:37" x14ac:dyDescent="0.25">
      <c r="AK1083" s="59"/>
    </row>
    <row r="1084" spans="37:37" x14ac:dyDescent="0.25">
      <c r="AK1084" s="59"/>
    </row>
    <row r="1085" spans="37:37" x14ac:dyDescent="0.25">
      <c r="AK1085" s="59"/>
    </row>
    <row r="1086" spans="37:37" x14ac:dyDescent="0.25">
      <c r="AK1086" s="59"/>
    </row>
    <row r="1087" spans="37:37" x14ac:dyDescent="0.25">
      <c r="AK1087" s="59"/>
    </row>
    <row r="1088" spans="37:37" x14ac:dyDescent="0.25">
      <c r="AK1088" s="59"/>
    </row>
    <row r="1089" spans="37:37" x14ac:dyDescent="0.25">
      <c r="AK1089" s="59"/>
    </row>
    <row r="1090" spans="37:37" x14ac:dyDescent="0.25">
      <c r="AK1090" s="59"/>
    </row>
    <row r="1091" spans="37:37" x14ac:dyDescent="0.25">
      <c r="AK1091" s="59"/>
    </row>
    <row r="1092" spans="37:37" x14ac:dyDescent="0.25">
      <c r="AK1092" s="59"/>
    </row>
    <row r="1093" spans="37:37" x14ac:dyDescent="0.25">
      <c r="AK1093" s="59"/>
    </row>
    <row r="1094" spans="37:37" x14ac:dyDescent="0.25">
      <c r="AK1094" s="59"/>
    </row>
    <row r="1095" spans="37:37" x14ac:dyDescent="0.25">
      <c r="AK1095" s="59"/>
    </row>
    <row r="1096" spans="37:37" x14ac:dyDescent="0.25">
      <c r="AK1096" s="59"/>
    </row>
    <row r="1097" spans="37:37" x14ac:dyDescent="0.25">
      <c r="AK1097" s="59"/>
    </row>
    <row r="1098" spans="37:37" x14ac:dyDescent="0.25">
      <c r="AK1098" s="59"/>
    </row>
    <row r="1099" spans="37:37" x14ac:dyDescent="0.25">
      <c r="AK1099" s="59"/>
    </row>
    <row r="1100" spans="37:37" x14ac:dyDescent="0.25">
      <c r="AK1100" s="59"/>
    </row>
    <row r="1101" spans="37:37" x14ac:dyDescent="0.25">
      <c r="AK1101" s="59"/>
    </row>
    <row r="1102" spans="37:37" x14ac:dyDescent="0.25">
      <c r="AK1102" s="59"/>
    </row>
    <row r="1103" spans="37:37" x14ac:dyDescent="0.25">
      <c r="AK1103" s="59"/>
    </row>
    <row r="1104" spans="37:37" x14ac:dyDescent="0.25">
      <c r="AK1104" s="59"/>
    </row>
    <row r="1105" spans="37:37" x14ac:dyDescent="0.25">
      <c r="AK1105" s="59"/>
    </row>
    <row r="1106" spans="37:37" x14ac:dyDescent="0.25">
      <c r="AK1106" s="59"/>
    </row>
    <row r="1107" spans="37:37" x14ac:dyDescent="0.25">
      <c r="AK1107" s="59"/>
    </row>
    <row r="1108" spans="37:37" x14ac:dyDescent="0.25">
      <c r="AK1108" s="59"/>
    </row>
    <row r="1109" spans="37:37" x14ac:dyDescent="0.25">
      <c r="AK1109" s="59"/>
    </row>
    <row r="1110" spans="37:37" x14ac:dyDescent="0.25">
      <c r="AK1110" s="59"/>
    </row>
    <row r="1111" spans="37:37" x14ac:dyDescent="0.25">
      <c r="AK1111" s="59"/>
    </row>
    <row r="1112" spans="37:37" x14ac:dyDescent="0.25">
      <c r="AK1112" s="59"/>
    </row>
    <row r="1113" spans="37:37" x14ac:dyDescent="0.25">
      <c r="AK1113" s="59"/>
    </row>
    <row r="1114" spans="37:37" x14ac:dyDescent="0.25">
      <c r="AK1114" s="59"/>
    </row>
    <row r="1115" spans="37:37" x14ac:dyDescent="0.25">
      <c r="AK1115" s="59"/>
    </row>
    <row r="1116" spans="37:37" x14ac:dyDescent="0.25">
      <c r="AK1116" s="59"/>
    </row>
    <row r="1117" spans="37:37" x14ac:dyDescent="0.25">
      <c r="AK1117" s="59"/>
    </row>
    <row r="1118" spans="37:37" x14ac:dyDescent="0.25">
      <c r="AK1118" s="59"/>
    </row>
    <row r="1119" spans="37:37" x14ac:dyDescent="0.25">
      <c r="AK1119" s="59"/>
    </row>
    <row r="1120" spans="37:37" x14ac:dyDescent="0.25">
      <c r="AK1120" s="59"/>
    </row>
    <row r="1121" spans="37:37" x14ac:dyDescent="0.25">
      <c r="AK1121" s="59"/>
    </row>
    <row r="1122" spans="37:37" x14ac:dyDescent="0.25">
      <c r="AK1122" s="59"/>
    </row>
    <row r="1123" spans="37:37" x14ac:dyDescent="0.25">
      <c r="AK1123" s="59"/>
    </row>
    <row r="1124" spans="37:37" x14ac:dyDescent="0.25">
      <c r="AK1124" s="59"/>
    </row>
    <row r="1125" spans="37:37" x14ac:dyDescent="0.25">
      <c r="AK1125" s="59"/>
    </row>
    <row r="1126" spans="37:37" x14ac:dyDescent="0.25">
      <c r="AK1126" s="59"/>
    </row>
    <row r="1127" spans="37:37" x14ac:dyDescent="0.25">
      <c r="AK1127" s="59"/>
    </row>
    <row r="1128" spans="37:37" x14ac:dyDescent="0.25">
      <c r="AK1128" s="59"/>
    </row>
    <row r="1129" spans="37:37" x14ac:dyDescent="0.25">
      <c r="AK1129" s="59"/>
    </row>
    <row r="1130" spans="37:37" x14ac:dyDescent="0.25">
      <c r="AK1130" s="59"/>
    </row>
    <row r="1131" spans="37:37" x14ac:dyDescent="0.25">
      <c r="AK1131" s="59"/>
    </row>
    <row r="1132" spans="37:37" x14ac:dyDescent="0.25">
      <c r="AK1132" s="59"/>
    </row>
    <row r="1133" spans="37:37" x14ac:dyDescent="0.25">
      <c r="AK1133" s="59"/>
    </row>
    <row r="1134" spans="37:37" x14ac:dyDescent="0.25">
      <c r="AK1134" s="59"/>
    </row>
    <row r="1135" spans="37:37" x14ac:dyDescent="0.25">
      <c r="AK1135" s="59"/>
    </row>
    <row r="1136" spans="37:37" x14ac:dyDescent="0.25">
      <c r="AK1136" s="59"/>
    </row>
    <row r="1137" spans="37:37" x14ac:dyDescent="0.25">
      <c r="AK1137" s="59"/>
    </row>
    <row r="1138" spans="37:37" x14ac:dyDescent="0.25">
      <c r="AK1138" s="59"/>
    </row>
    <row r="1139" spans="37:37" x14ac:dyDescent="0.25">
      <c r="AK1139" s="59"/>
    </row>
    <row r="1140" spans="37:37" x14ac:dyDescent="0.25">
      <c r="AK1140" s="59"/>
    </row>
    <row r="1141" spans="37:37" x14ac:dyDescent="0.25">
      <c r="AK1141" s="59"/>
    </row>
    <row r="1142" spans="37:37" x14ac:dyDescent="0.25">
      <c r="AK1142" s="59"/>
    </row>
    <row r="1143" spans="37:37" x14ac:dyDescent="0.25">
      <c r="AK1143" s="59"/>
    </row>
    <row r="1144" spans="37:37" x14ac:dyDescent="0.25">
      <c r="AK1144" s="59"/>
    </row>
    <row r="1145" spans="37:37" x14ac:dyDescent="0.25">
      <c r="AK1145" s="59"/>
    </row>
    <row r="1146" spans="37:37" x14ac:dyDescent="0.25">
      <c r="AK1146" s="59"/>
    </row>
    <row r="1147" spans="37:37" x14ac:dyDescent="0.25">
      <c r="AK1147" s="59"/>
    </row>
    <row r="1148" spans="37:37" x14ac:dyDescent="0.25">
      <c r="AK1148" s="59"/>
    </row>
    <row r="1149" spans="37:37" x14ac:dyDescent="0.25">
      <c r="AK1149" s="59"/>
    </row>
    <row r="1150" spans="37:37" x14ac:dyDescent="0.25">
      <c r="AK1150" s="59"/>
    </row>
    <row r="1151" spans="37:37" x14ac:dyDescent="0.25">
      <c r="AK1151" s="59"/>
    </row>
    <row r="1152" spans="37:37" x14ac:dyDescent="0.25">
      <c r="AK1152" s="59"/>
    </row>
    <row r="1153" spans="37:37" x14ac:dyDescent="0.25">
      <c r="AK1153" s="59"/>
    </row>
    <row r="1154" spans="37:37" x14ac:dyDescent="0.25">
      <c r="AK1154" s="59"/>
    </row>
    <row r="1155" spans="37:37" x14ac:dyDescent="0.25">
      <c r="AK1155" s="59"/>
    </row>
    <row r="1156" spans="37:37" x14ac:dyDescent="0.25">
      <c r="AK1156" s="59"/>
    </row>
    <row r="1157" spans="37:37" x14ac:dyDescent="0.25">
      <c r="AK1157" s="59"/>
    </row>
    <row r="1158" spans="37:37" x14ac:dyDescent="0.25">
      <c r="AK1158" s="59"/>
    </row>
    <row r="1159" spans="37:37" x14ac:dyDescent="0.25">
      <c r="AK1159" s="59"/>
    </row>
    <row r="1160" spans="37:37" x14ac:dyDescent="0.25">
      <c r="AK1160" s="59"/>
    </row>
    <row r="1161" spans="37:37" x14ac:dyDescent="0.25">
      <c r="AK1161" s="59"/>
    </row>
    <row r="1162" spans="37:37" x14ac:dyDescent="0.25">
      <c r="AK1162" s="59"/>
    </row>
    <row r="1163" spans="37:37" x14ac:dyDescent="0.25">
      <c r="AK1163" s="59"/>
    </row>
    <row r="1164" spans="37:37" x14ac:dyDescent="0.25">
      <c r="AK1164" s="59"/>
    </row>
    <row r="1165" spans="37:37" x14ac:dyDescent="0.25">
      <c r="AK1165" s="59"/>
    </row>
    <row r="1166" spans="37:37" x14ac:dyDescent="0.25">
      <c r="AK1166" s="59"/>
    </row>
    <row r="1167" spans="37:37" x14ac:dyDescent="0.25">
      <c r="AK1167" s="59"/>
    </row>
    <row r="1168" spans="37:37" x14ac:dyDescent="0.25">
      <c r="AK1168" s="59"/>
    </row>
    <row r="1169" spans="37:37" x14ac:dyDescent="0.25">
      <c r="AK1169" s="59"/>
    </row>
    <row r="1170" spans="37:37" x14ac:dyDescent="0.25">
      <c r="AK1170" s="59"/>
    </row>
    <row r="1171" spans="37:37" x14ac:dyDescent="0.25">
      <c r="AK1171" s="59"/>
    </row>
    <row r="1172" spans="37:37" x14ac:dyDescent="0.25">
      <c r="AK1172" s="59"/>
    </row>
    <row r="1173" spans="37:37" x14ac:dyDescent="0.25">
      <c r="AK1173" s="59"/>
    </row>
    <row r="1174" spans="37:37" x14ac:dyDescent="0.25">
      <c r="AK1174" s="59"/>
    </row>
    <row r="1175" spans="37:37" x14ac:dyDescent="0.25">
      <c r="AK1175" s="59"/>
    </row>
    <row r="1176" spans="37:37" x14ac:dyDescent="0.25">
      <c r="AK1176" s="59"/>
    </row>
    <row r="1177" spans="37:37" x14ac:dyDescent="0.25">
      <c r="AK1177" s="59"/>
    </row>
    <row r="1178" spans="37:37" x14ac:dyDescent="0.25">
      <c r="AK1178" s="59"/>
    </row>
    <row r="1179" spans="37:37" x14ac:dyDescent="0.25">
      <c r="AK1179" s="59"/>
    </row>
    <row r="1180" spans="37:37" x14ac:dyDescent="0.25">
      <c r="AK1180" s="59"/>
    </row>
    <row r="1181" spans="37:37" x14ac:dyDescent="0.25">
      <c r="AK1181" s="59"/>
    </row>
    <row r="1182" spans="37:37" x14ac:dyDescent="0.25">
      <c r="AK1182" s="59"/>
    </row>
    <row r="1183" spans="37:37" x14ac:dyDescent="0.25">
      <c r="AK1183" s="59"/>
    </row>
    <row r="1184" spans="37:37" x14ac:dyDescent="0.25">
      <c r="AK1184" s="59"/>
    </row>
    <row r="1185" spans="37:37" x14ac:dyDescent="0.25">
      <c r="AK1185" s="59"/>
    </row>
    <row r="1186" spans="37:37" x14ac:dyDescent="0.25">
      <c r="AK1186" s="59"/>
    </row>
    <row r="1187" spans="37:37" x14ac:dyDescent="0.25">
      <c r="AK1187" s="59"/>
    </row>
    <row r="1188" spans="37:37" x14ac:dyDescent="0.25">
      <c r="AK1188" s="59"/>
    </row>
    <row r="1189" spans="37:37" x14ac:dyDescent="0.25">
      <c r="AK1189" s="59"/>
    </row>
    <row r="1190" spans="37:37" x14ac:dyDescent="0.25">
      <c r="AK1190" s="59"/>
    </row>
    <row r="1191" spans="37:37" x14ac:dyDescent="0.25">
      <c r="AK1191" s="59"/>
    </row>
    <row r="1192" spans="37:37" x14ac:dyDescent="0.25">
      <c r="AK1192" s="59"/>
    </row>
    <row r="1193" spans="37:37" x14ac:dyDescent="0.25">
      <c r="AK1193" s="59"/>
    </row>
    <row r="1194" spans="37:37" x14ac:dyDescent="0.25">
      <c r="AK1194" s="59"/>
    </row>
    <row r="1195" spans="37:37" x14ac:dyDescent="0.25">
      <c r="AK1195" s="59"/>
    </row>
    <row r="1196" spans="37:37" x14ac:dyDescent="0.25">
      <c r="AK1196" s="59"/>
    </row>
    <row r="1197" spans="37:37" x14ac:dyDescent="0.25">
      <c r="AK1197" s="59"/>
    </row>
    <row r="1198" spans="37:37" x14ac:dyDescent="0.25">
      <c r="AK1198" s="59"/>
    </row>
    <row r="1199" spans="37:37" x14ac:dyDescent="0.25">
      <c r="AK1199" s="59"/>
    </row>
    <row r="1200" spans="37:37" x14ac:dyDescent="0.25">
      <c r="AK1200" s="59"/>
    </row>
    <row r="1201" spans="37:37" x14ac:dyDescent="0.25">
      <c r="AK1201" s="59"/>
    </row>
    <row r="1202" spans="37:37" x14ac:dyDescent="0.25">
      <c r="AK1202" s="59"/>
    </row>
    <row r="1203" spans="37:37" x14ac:dyDescent="0.25">
      <c r="AK1203" s="59"/>
    </row>
    <row r="1204" spans="37:37" x14ac:dyDescent="0.25">
      <c r="AK1204" s="59"/>
    </row>
    <row r="1205" spans="37:37" x14ac:dyDescent="0.25">
      <c r="AK1205" s="59"/>
    </row>
    <row r="1206" spans="37:37" x14ac:dyDescent="0.25">
      <c r="AK1206" s="59"/>
    </row>
    <row r="1207" spans="37:37" x14ac:dyDescent="0.25">
      <c r="AK1207" s="59"/>
    </row>
    <row r="1208" spans="37:37" x14ac:dyDescent="0.25">
      <c r="AK1208" s="59"/>
    </row>
    <row r="1209" spans="37:37" x14ac:dyDescent="0.25">
      <c r="AK1209" s="59"/>
    </row>
    <row r="1210" spans="37:37" x14ac:dyDescent="0.25">
      <c r="AK1210" s="59"/>
    </row>
    <row r="1211" spans="37:37" x14ac:dyDescent="0.25">
      <c r="AK1211" s="59"/>
    </row>
    <row r="1212" spans="37:37" x14ac:dyDescent="0.25">
      <c r="AK1212" s="59"/>
    </row>
    <row r="1213" spans="37:37" x14ac:dyDescent="0.25">
      <c r="AK1213" s="59"/>
    </row>
    <row r="1214" spans="37:37" x14ac:dyDescent="0.25">
      <c r="AK1214" s="59"/>
    </row>
    <row r="1215" spans="37:37" x14ac:dyDescent="0.25">
      <c r="AK1215" s="59"/>
    </row>
    <row r="1216" spans="37:37" x14ac:dyDescent="0.25">
      <c r="AK1216" s="59"/>
    </row>
    <row r="1217" spans="37:37" x14ac:dyDescent="0.25">
      <c r="AK1217" s="59"/>
    </row>
    <row r="1218" spans="37:37" x14ac:dyDescent="0.25">
      <c r="AK1218" s="59"/>
    </row>
    <row r="1219" spans="37:37" x14ac:dyDescent="0.25">
      <c r="AK1219" s="59"/>
    </row>
    <row r="1220" spans="37:37" x14ac:dyDescent="0.25">
      <c r="AK1220" s="59"/>
    </row>
    <row r="1221" spans="37:37" x14ac:dyDescent="0.25">
      <c r="AK1221" s="59"/>
    </row>
    <row r="1222" spans="37:37" x14ac:dyDescent="0.25">
      <c r="AK1222" s="59"/>
    </row>
    <row r="1223" spans="37:37" x14ac:dyDescent="0.25">
      <c r="AK1223" s="59"/>
    </row>
    <row r="1224" spans="37:37" x14ac:dyDescent="0.25">
      <c r="AK1224" s="59"/>
    </row>
    <row r="1225" spans="37:37" x14ac:dyDescent="0.25">
      <c r="AK1225" s="59"/>
    </row>
    <row r="1226" spans="37:37" x14ac:dyDescent="0.25">
      <c r="AK1226" s="59"/>
    </row>
    <row r="1227" spans="37:37" x14ac:dyDescent="0.25">
      <c r="AK1227" s="59"/>
    </row>
    <row r="1228" spans="37:37" x14ac:dyDescent="0.25">
      <c r="AK1228" s="59"/>
    </row>
    <row r="1229" spans="37:37" x14ac:dyDescent="0.25">
      <c r="AK1229" s="59"/>
    </row>
    <row r="1230" spans="37:37" x14ac:dyDescent="0.25">
      <c r="AK1230" s="59"/>
    </row>
    <row r="1231" spans="37:37" x14ac:dyDescent="0.25">
      <c r="AK1231" s="59"/>
    </row>
    <row r="1232" spans="37:37" x14ac:dyDescent="0.25">
      <c r="AK1232" s="59"/>
    </row>
    <row r="1233" spans="37:37" x14ac:dyDescent="0.25">
      <c r="AK1233" s="59"/>
    </row>
    <row r="1234" spans="37:37" x14ac:dyDescent="0.25">
      <c r="AK1234" s="59"/>
    </row>
    <row r="1235" spans="37:37" x14ac:dyDescent="0.25">
      <c r="AK1235" s="59"/>
    </row>
    <row r="1236" spans="37:37" x14ac:dyDescent="0.25">
      <c r="AK1236" s="59"/>
    </row>
    <row r="1237" spans="37:37" x14ac:dyDescent="0.25">
      <c r="AK1237" s="59"/>
    </row>
    <row r="1238" spans="37:37" x14ac:dyDescent="0.25">
      <c r="AK1238" s="59"/>
    </row>
    <row r="1239" spans="37:37" x14ac:dyDescent="0.25">
      <c r="AK1239" s="59"/>
    </row>
    <row r="1240" spans="37:37" x14ac:dyDescent="0.25">
      <c r="AK1240" s="59"/>
    </row>
    <row r="1241" spans="37:37" x14ac:dyDescent="0.25">
      <c r="AK1241" s="59"/>
    </row>
    <row r="1242" spans="37:37" x14ac:dyDescent="0.25">
      <c r="AK1242" s="59"/>
    </row>
    <row r="1243" spans="37:37" x14ac:dyDescent="0.25">
      <c r="AK1243" s="59"/>
    </row>
    <row r="1244" spans="37:37" x14ac:dyDescent="0.25">
      <c r="AK1244" s="59"/>
    </row>
    <row r="1245" spans="37:37" x14ac:dyDescent="0.25">
      <c r="AK1245" s="59"/>
    </row>
    <row r="1246" spans="37:37" x14ac:dyDescent="0.25">
      <c r="AK1246" s="59"/>
    </row>
    <row r="1247" spans="37:37" x14ac:dyDescent="0.25">
      <c r="AK1247" s="59"/>
    </row>
    <row r="1248" spans="37:37" x14ac:dyDescent="0.25">
      <c r="AK1248" s="59"/>
    </row>
    <row r="1249" spans="37:37" x14ac:dyDescent="0.25">
      <c r="AK1249" s="59"/>
    </row>
    <row r="1250" spans="37:37" x14ac:dyDescent="0.25">
      <c r="AK1250" s="59"/>
    </row>
    <row r="1251" spans="37:37" x14ac:dyDescent="0.25">
      <c r="AK1251" s="59"/>
    </row>
    <row r="1252" spans="37:37" x14ac:dyDescent="0.25">
      <c r="AK1252" s="59"/>
    </row>
    <row r="1253" spans="37:37" x14ac:dyDescent="0.25">
      <c r="AK1253" s="59"/>
    </row>
    <row r="1254" spans="37:37" x14ac:dyDescent="0.25">
      <c r="AK1254" s="59"/>
    </row>
    <row r="1255" spans="37:37" x14ac:dyDescent="0.25">
      <c r="AK1255" s="59"/>
    </row>
    <row r="1256" spans="37:37" x14ac:dyDescent="0.25">
      <c r="AK1256" s="59"/>
    </row>
    <row r="1257" spans="37:37" x14ac:dyDescent="0.25">
      <c r="AK1257" s="59"/>
    </row>
    <row r="1258" spans="37:37" x14ac:dyDescent="0.25">
      <c r="AK1258" s="59"/>
    </row>
    <row r="1259" spans="37:37" x14ac:dyDescent="0.25">
      <c r="AK1259" s="59"/>
    </row>
    <row r="1260" spans="37:37" x14ac:dyDescent="0.25">
      <c r="AK1260" s="59"/>
    </row>
    <row r="1261" spans="37:37" x14ac:dyDescent="0.25">
      <c r="AK1261" s="59"/>
    </row>
    <row r="1262" spans="37:37" x14ac:dyDescent="0.25">
      <c r="AK1262" s="59"/>
    </row>
    <row r="1263" spans="37:37" x14ac:dyDescent="0.25">
      <c r="AK1263" s="59"/>
    </row>
    <row r="1264" spans="37:37" x14ac:dyDescent="0.25">
      <c r="AK1264" s="59"/>
    </row>
    <row r="1265" spans="37:37" x14ac:dyDescent="0.25">
      <c r="AK1265" s="59"/>
    </row>
    <row r="1266" spans="37:37" x14ac:dyDescent="0.25">
      <c r="AK1266" s="59"/>
    </row>
    <row r="1267" spans="37:37" x14ac:dyDescent="0.25">
      <c r="AK1267" s="59"/>
    </row>
    <row r="1268" spans="37:37" x14ac:dyDescent="0.25">
      <c r="AK1268" s="59"/>
    </row>
    <row r="1269" spans="37:37" x14ac:dyDescent="0.25">
      <c r="AK1269" s="59"/>
    </row>
    <row r="1270" spans="37:37" x14ac:dyDescent="0.25">
      <c r="AK1270" s="59"/>
    </row>
    <row r="1271" spans="37:37" x14ac:dyDescent="0.25">
      <c r="AK1271" s="59"/>
    </row>
    <row r="1272" spans="37:37" x14ac:dyDescent="0.25">
      <c r="AK1272" s="59"/>
    </row>
    <row r="1273" spans="37:37" x14ac:dyDescent="0.25">
      <c r="AK1273" s="59"/>
    </row>
    <row r="1274" spans="37:37" x14ac:dyDescent="0.25">
      <c r="AK1274" s="59"/>
    </row>
    <row r="1275" spans="37:37" x14ac:dyDescent="0.25">
      <c r="AK1275" s="59"/>
    </row>
    <row r="1276" spans="37:37" x14ac:dyDescent="0.25">
      <c r="AK1276" s="59"/>
    </row>
    <row r="1277" spans="37:37" x14ac:dyDescent="0.25">
      <c r="AK1277" s="59"/>
    </row>
    <row r="1278" spans="37:37" x14ac:dyDescent="0.25">
      <c r="AK1278" s="59"/>
    </row>
    <row r="1279" spans="37:37" x14ac:dyDescent="0.25">
      <c r="AK1279" s="59"/>
    </row>
    <row r="1280" spans="37:37" x14ac:dyDescent="0.25">
      <c r="AK1280" s="59"/>
    </row>
    <row r="1281" spans="37:37" x14ac:dyDescent="0.25">
      <c r="AK1281" s="59"/>
    </row>
    <row r="1282" spans="37:37" x14ac:dyDescent="0.25">
      <c r="AK1282" s="59"/>
    </row>
    <row r="1283" spans="37:37" x14ac:dyDescent="0.25">
      <c r="AK1283" s="59"/>
    </row>
    <row r="1284" spans="37:37" x14ac:dyDescent="0.25">
      <c r="AK1284" s="59"/>
    </row>
    <row r="1285" spans="37:37" x14ac:dyDescent="0.25">
      <c r="AK1285" s="59"/>
    </row>
    <row r="1286" spans="37:37" x14ac:dyDescent="0.25">
      <c r="AK1286" s="59"/>
    </row>
    <row r="1287" spans="37:37" x14ac:dyDescent="0.25">
      <c r="AK1287" s="59"/>
    </row>
    <row r="1288" spans="37:37" x14ac:dyDescent="0.25">
      <c r="AK1288" s="59"/>
    </row>
    <row r="1289" spans="37:37" x14ac:dyDescent="0.25">
      <c r="AK1289" s="59"/>
    </row>
    <row r="1290" spans="37:37" x14ac:dyDescent="0.25">
      <c r="AK1290" s="59"/>
    </row>
    <row r="1291" spans="37:37" x14ac:dyDescent="0.25">
      <c r="AK1291" s="59"/>
    </row>
    <row r="1292" spans="37:37" x14ac:dyDescent="0.25">
      <c r="AK1292" s="59"/>
    </row>
    <row r="1293" spans="37:37" x14ac:dyDescent="0.25">
      <c r="AK1293" s="59"/>
    </row>
    <row r="1294" spans="37:37" x14ac:dyDescent="0.25">
      <c r="AK1294" s="59"/>
    </row>
    <row r="1295" spans="37:37" x14ac:dyDescent="0.25">
      <c r="AK1295" s="59"/>
    </row>
    <row r="1296" spans="37:37" x14ac:dyDescent="0.25">
      <c r="AK1296" s="59"/>
    </row>
    <row r="1297" spans="37:37" x14ac:dyDescent="0.25">
      <c r="AK1297" s="59"/>
    </row>
    <row r="1298" spans="37:37" x14ac:dyDescent="0.25">
      <c r="AK1298" s="59"/>
    </row>
    <row r="1299" spans="37:37" x14ac:dyDescent="0.25">
      <c r="AK1299" s="59"/>
    </row>
    <row r="1300" spans="37:37" x14ac:dyDescent="0.25">
      <c r="AK1300" s="59"/>
    </row>
    <row r="1301" spans="37:37" x14ac:dyDescent="0.25">
      <c r="AK1301" s="59"/>
    </row>
    <row r="1302" spans="37:37" x14ac:dyDescent="0.25">
      <c r="AK1302" s="59"/>
    </row>
    <row r="1303" spans="37:37" x14ac:dyDescent="0.25">
      <c r="AK1303" s="59"/>
    </row>
    <row r="1304" spans="37:37" x14ac:dyDescent="0.25">
      <c r="AK1304" s="59"/>
    </row>
    <row r="1305" spans="37:37" x14ac:dyDescent="0.25">
      <c r="AK1305" s="59"/>
    </row>
    <row r="1306" spans="37:37" x14ac:dyDescent="0.25">
      <c r="AK1306" s="59"/>
    </row>
    <row r="1307" spans="37:37" x14ac:dyDescent="0.25">
      <c r="AK1307" s="59"/>
    </row>
    <row r="1308" spans="37:37" x14ac:dyDescent="0.25">
      <c r="AK1308" s="59"/>
    </row>
    <row r="1309" spans="37:37" x14ac:dyDescent="0.25">
      <c r="AK1309" s="59"/>
    </row>
    <row r="1310" spans="37:37" x14ac:dyDescent="0.25">
      <c r="AK1310" s="59"/>
    </row>
    <row r="1311" spans="37:37" x14ac:dyDescent="0.25">
      <c r="AK1311" s="59"/>
    </row>
    <row r="1312" spans="37:37" x14ac:dyDescent="0.25">
      <c r="AK1312" s="59"/>
    </row>
    <row r="1313" spans="37:37" x14ac:dyDescent="0.25">
      <c r="AK1313" s="59"/>
    </row>
    <row r="1314" spans="37:37" x14ac:dyDescent="0.25">
      <c r="AK1314" s="59"/>
    </row>
    <row r="1315" spans="37:37" x14ac:dyDescent="0.25">
      <c r="AK1315" s="59"/>
    </row>
    <row r="1316" spans="37:37" x14ac:dyDescent="0.25">
      <c r="AK1316" s="59"/>
    </row>
    <row r="1317" spans="37:37" x14ac:dyDescent="0.25">
      <c r="AK1317" s="59"/>
    </row>
    <row r="1318" spans="37:37" x14ac:dyDescent="0.25">
      <c r="AK1318" s="59"/>
    </row>
    <row r="1319" spans="37:37" x14ac:dyDescent="0.25">
      <c r="AK1319" s="59"/>
    </row>
    <row r="1320" spans="37:37" x14ac:dyDescent="0.25">
      <c r="AK1320" s="59"/>
    </row>
    <row r="1321" spans="37:37" x14ac:dyDescent="0.25">
      <c r="AK1321" s="59"/>
    </row>
    <row r="1322" spans="37:37" x14ac:dyDescent="0.25">
      <c r="AK1322" s="59"/>
    </row>
    <row r="1323" spans="37:37" x14ac:dyDescent="0.25">
      <c r="AK1323" s="59"/>
    </row>
    <row r="1324" spans="37:37" x14ac:dyDescent="0.25">
      <c r="AK1324" s="59"/>
    </row>
    <row r="1325" spans="37:37" x14ac:dyDescent="0.25">
      <c r="AK1325" s="59"/>
    </row>
    <row r="1326" spans="37:37" x14ac:dyDescent="0.25">
      <c r="AK1326" s="59"/>
    </row>
    <row r="1327" spans="37:37" x14ac:dyDescent="0.25">
      <c r="AK1327" s="59"/>
    </row>
    <row r="1328" spans="37:37" x14ac:dyDescent="0.25">
      <c r="AK1328" s="59"/>
    </row>
    <row r="1329" spans="37:37" x14ac:dyDescent="0.25">
      <c r="AK1329" s="59"/>
    </row>
    <row r="1330" spans="37:37" x14ac:dyDescent="0.25">
      <c r="AK1330" s="59"/>
    </row>
    <row r="1331" spans="37:37" x14ac:dyDescent="0.25">
      <c r="AK1331" s="59"/>
    </row>
    <row r="1332" spans="37:37" x14ac:dyDescent="0.25">
      <c r="AK1332" s="59"/>
    </row>
    <row r="1333" spans="37:37" x14ac:dyDescent="0.25">
      <c r="AK1333" s="59"/>
    </row>
    <row r="1334" spans="37:37" x14ac:dyDescent="0.25">
      <c r="AK1334" s="59"/>
    </row>
    <row r="1335" spans="37:37" x14ac:dyDescent="0.25">
      <c r="AK1335" s="59"/>
    </row>
    <row r="1336" spans="37:37" x14ac:dyDescent="0.25">
      <c r="AK1336" s="59"/>
    </row>
    <row r="1337" spans="37:37" x14ac:dyDescent="0.25">
      <c r="AK1337" s="59"/>
    </row>
    <row r="1338" spans="37:37" x14ac:dyDescent="0.25">
      <c r="AK1338" s="59"/>
    </row>
    <row r="1339" spans="37:37" x14ac:dyDescent="0.25">
      <c r="AK1339" s="59"/>
    </row>
    <row r="1340" spans="37:37" x14ac:dyDescent="0.25">
      <c r="AK1340" s="59"/>
    </row>
    <row r="1341" spans="37:37" x14ac:dyDescent="0.25">
      <c r="AK1341" s="59"/>
    </row>
    <row r="1342" spans="37:37" x14ac:dyDescent="0.25">
      <c r="AK1342" s="59"/>
    </row>
    <row r="1343" spans="37:37" x14ac:dyDescent="0.25">
      <c r="AK1343" s="59"/>
    </row>
    <row r="1344" spans="37:37" x14ac:dyDescent="0.25">
      <c r="AK1344" s="59"/>
    </row>
    <row r="1345" spans="37:37" x14ac:dyDescent="0.25">
      <c r="AK1345" s="59"/>
    </row>
    <row r="1346" spans="37:37" x14ac:dyDescent="0.25">
      <c r="AK1346" s="59"/>
    </row>
    <row r="1347" spans="37:37" x14ac:dyDescent="0.25">
      <c r="AK1347" s="59"/>
    </row>
    <row r="1348" spans="37:37" x14ac:dyDescent="0.25">
      <c r="AK1348" s="59"/>
    </row>
    <row r="1349" spans="37:37" x14ac:dyDescent="0.25">
      <c r="AK1349" s="59"/>
    </row>
    <row r="1350" spans="37:37" x14ac:dyDescent="0.25">
      <c r="AK1350" s="59"/>
    </row>
    <row r="1351" spans="37:37" x14ac:dyDescent="0.25">
      <c r="AK1351" s="59"/>
    </row>
    <row r="1352" spans="37:37" x14ac:dyDescent="0.25">
      <c r="AK1352" s="59"/>
    </row>
    <row r="1353" spans="37:37" x14ac:dyDescent="0.25">
      <c r="AK1353" s="59"/>
    </row>
    <row r="1354" spans="37:37" x14ac:dyDescent="0.25">
      <c r="AK1354" s="59"/>
    </row>
    <row r="1355" spans="37:37" x14ac:dyDescent="0.25">
      <c r="AK1355" s="59"/>
    </row>
    <row r="1356" spans="37:37" x14ac:dyDescent="0.25">
      <c r="AK1356" s="59"/>
    </row>
    <row r="1357" spans="37:37" x14ac:dyDescent="0.25">
      <c r="AK1357" s="59"/>
    </row>
    <row r="1358" spans="37:37" x14ac:dyDescent="0.25">
      <c r="AK1358" s="59"/>
    </row>
    <row r="1359" spans="37:37" x14ac:dyDescent="0.25">
      <c r="AK1359" s="59"/>
    </row>
    <row r="1360" spans="37:37" x14ac:dyDescent="0.25">
      <c r="AK1360" s="59"/>
    </row>
    <row r="1361" spans="37:37" x14ac:dyDescent="0.25">
      <c r="AK1361" s="59"/>
    </row>
    <row r="1362" spans="37:37" x14ac:dyDescent="0.25">
      <c r="AK1362" s="59"/>
    </row>
    <row r="1363" spans="37:37" x14ac:dyDescent="0.25">
      <c r="AK1363" s="59"/>
    </row>
    <row r="1364" spans="37:37" x14ac:dyDescent="0.25">
      <c r="AK1364" s="59"/>
    </row>
    <row r="1365" spans="37:37" x14ac:dyDescent="0.25">
      <c r="AK1365" s="59"/>
    </row>
    <row r="1366" spans="37:37" x14ac:dyDescent="0.25">
      <c r="AK1366" s="59"/>
    </row>
    <row r="1367" spans="37:37" x14ac:dyDescent="0.25">
      <c r="AK1367" s="59"/>
    </row>
    <row r="1368" spans="37:37" x14ac:dyDescent="0.25">
      <c r="AK1368" s="59"/>
    </row>
    <row r="1369" spans="37:37" x14ac:dyDescent="0.25">
      <c r="AK1369" s="59"/>
    </row>
    <row r="1370" spans="37:37" x14ac:dyDescent="0.25">
      <c r="AK1370" s="59"/>
    </row>
    <row r="1371" spans="37:37" x14ac:dyDescent="0.25">
      <c r="AK1371" s="59"/>
    </row>
    <row r="1372" spans="37:37" x14ac:dyDescent="0.25">
      <c r="AK1372" s="59"/>
    </row>
    <row r="1373" spans="37:37" x14ac:dyDescent="0.25">
      <c r="AK1373" s="59"/>
    </row>
    <row r="1374" spans="37:37" x14ac:dyDescent="0.25">
      <c r="AK1374" s="59"/>
    </row>
    <row r="1375" spans="37:37" x14ac:dyDescent="0.25">
      <c r="AK1375" s="59"/>
    </row>
    <row r="1376" spans="37:37" x14ac:dyDescent="0.25">
      <c r="AK1376" s="59"/>
    </row>
    <row r="1377" spans="37:37" x14ac:dyDescent="0.25">
      <c r="AK1377" s="59"/>
    </row>
    <row r="1378" spans="37:37" x14ac:dyDescent="0.25">
      <c r="AK1378" s="59"/>
    </row>
    <row r="1379" spans="37:37" x14ac:dyDescent="0.25">
      <c r="AK1379" s="59"/>
    </row>
    <row r="1380" spans="37:37" x14ac:dyDescent="0.25">
      <c r="AK1380" s="59"/>
    </row>
    <row r="1381" spans="37:37" x14ac:dyDescent="0.25">
      <c r="AK1381" s="59"/>
    </row>
    <row r="1382" spans="37:37" x14ac:dyDescent="0.25">
      <c r="AK1382" s="59"/>
    </row>
    <row r="1383" spans="37:37" x14ac:dyDescent="0.25">
      <c r="AK1383" s="59"/>
    </row>
    <row r="1384" spans="37:37" x14ac:dyDescent="0.25">
      <c r="AK1384" s="59"/>
    </row>
    <row r="1385" spans="37:37" x14ac:dyDescent="0.25">
      <c r="AK1385" s="59"/>
    </row>
    <row r="1386" spans="37:37" x14ac:dyDescent="0.25">
      <c r="AK1386" s="59"/>
    </row>
    <row r="1387" spans="37:37" x14ac:dyDescent="0.25">
      <c r="AK1387" s="59"/>
    </row>
    <row r="1388" spans="37:37" x14ac:dyDescent="0.25">
      <c r="AK1388" s="59"/>
    </row>
    <row r="1389" spans="37:37" x14ac:dyDescent="0.25">
      <c r="AK1389" s="59"/>
    </row>
    <row r="1390" spans="37:37" x14ac:dyDescent="0.25">
      <c r="AK1390" s="59"/>
    </row>
    <row r="1391" spans="37:37" x14ac:dyDescent="0.25">
      <c r="AK1391" s="59"/>
    </row>
    <row r="1392" spans="37:37" x14ac:dyDescent="0.25">
      <c r="AK1392" s="59"/>
    </row>
    <row r="1393" spans="37:37" x14ac:dyDescent="0.25">
      <c r="AK1393" s="59"/>
    </row>
    <row r="1394" spans="37:37" x14ac:dyDescent="0.25">
      <c r="AK1394" s="59"/>
    </row>
    <row r="1395" spans="37:37" x14ac:dyDescent="0.25">
      <c r="AK1395" s="59"/>
    </row>
    <row r="1396" spans="37:37" x14ac:dyDescent="0.25">
      <c r="AK1396" s="59"/>
    </row>
    <row r="1397" spans="37:37" x14ac:dyDescent="0.25">
      <c r="AK1397" s="59"/>
    </row>
    <row r="1398" spans="37:37" x14ac:dyDescent="0.25">
      <c r="AK1398" s="59"/>
    </row>
    <row r="1399" spans="37:37" x14ac:dyDescent="0.25">
      <c r="AK1399" s="59"/>
    </row>
    <row r="1400" spans="37:37" x14ac:dyDescent="0.25">
      <c r="AK1400" s="59"/>
    </row>
    <row r="1401" spans="37:37" x14ac:dyDescent="0.25">
      <c r="AK1401" s="59"/>
    </row>
    <row r="1402" spans="37:37" x14ac:dyDescent="0.25">
      <c r="AK1402" s="59"/>
    </row>
    <row r="1403" spans="37:37" x14ac:dyDescent="0.25">
      <c r="AK1403" s="59"/>
    </row>
    <row r="1404" spans="37:37" x14ac:dyDescent="0.25">
      <c r="AK1404" s="59"/>
    </row>
    <row r="1405" spans="37:37" x14ac:dyDescent="0.25">
      <c r="AK1405" s="59"/>
    </row>
    <row r="1406" spans="37:37" x14ac:dyDescent="0.25">
      <c r="AK1406" s="59"/>
    </row>
    <row r="1407" spans="37:37" x14ac:dyDescent="0.25">
      <c r="AK1407" s="59"/>
    </row>
    <row r="1408" spans="37:37" x14ac:dyDescent="0.25">
      <c r="AK1408" s="59"/>
    </row>
    <row r="1409" spans="37:37" x14ac:dyDescent="0.25">
      <c r="AK1409" s="59"/>
    </row>
    <row r="1410" spans="37:37" x14ac:dyDescent="0.25">
      <c r="AK1410" s="59"/>
    </row>
    <row r="1411" spans="37:37" x14ac:dyDescent="0.25">
      <c r="AK1411" s="59"/>
    </row>
    <row r="1412" spans="37:37" x14ac:dyDescent="0.25">
      <c r="AK1412" s="59"/>
    </row>
    <row r="1413" spans="37:37" x14ac:dyDescent="0.25">
      <c r="AK1413" s="59"/>
    </row>
    <row r="1414" spans="37:37" x14ac:dyDescent="0.25">
      <c r="AK1414" s="59"/>
    </row>
    <row r="1415" spans="37:37" x14ac:dyDescent="0.25">
      <c r="AK1415" s="59"/>
    </row>
    <row r="1416" spans="37:37" x14ac:dyDescent="0.25">
      <c r="AK1416" s="59"/>
    </row>
    <row r="1417" spans="37:37" x14ac:dyDescent="0.25">
      <c r="AK1417" s="59"/>
    </row>
    <row r="1418" spans="37:37" x14ac:dyDescent="0.25">
      <c r="AK1418" s="59"/>
    </row>
    <row r="1419" spans="37:37" x14ac:dyDescent="0.25">
      <c r="AK1419" s="59"/>
    </row>
    <row r="1420" spans="37:37" x14ac:dyDescent="0.25">
      <c r="AK1420" s="59"/>
    </row>
    <row r="1421" spans="37:37" x14ac:dyDescent="0.25">
      <c r="AK1421" s="59"/>
    </row>
    <row r="1422" spans="37:37" x14ac:dyDescent="0.25">
      <c r="AK1422" s="59"/>
    </row>
    <row r="1423" spans="37:37" x14ac:dyDescent="0.25">
      <c r="AK1423" s="59"/>
    </row>
    <row r="1424" spans="37:37" x14ac:dyDescent="0.25">
      <c r="AK1424" s="59"/>
    </row>
    <row r="1425" spans="37:37" x14ac:dyDescent="0.25">
      <c r="AK1425" s="59"/>
    </row>
    <row r="1426" spans="37:37" x14ac:dyDescent="0.25">
      <c r="AK1426" s="59"/>
    </row>
    <row r="1427" spans="37:37" x14ac:dyDescent="0.25">
      <c r="AK1427" s="59"/>
    </row>
    <row r="1428" spans="37:37" x14ac:dyDescent="0.25">
      <c r="AK1428" s="59"/>
    </row>
    <row r="1429" spans="37:37" x14ac:dyDescent="0.25">
      <c r="AK1429" s="59"/>
    </row>
    <row r="1430" spans="37:37" x14ac:dyDescent="0.25">
      <c r="AK1430" s="59"/>
    </row>
    <row r="1431" spans="37:37" x14ac:dyDescent="0.25">
      <c r="AK1431" s="59"/>
    </row>
    <row r="1432" spans="37:37" x14ac:dyDescent="0.25">
      <c r="AK1432" s="59"/>
    </row>
    <row r="1433" spans="37:37" x14ac:dyDescent="0.25">
      <c r="AK1433" s="59"/>
    </row>
    <row r="1434" spans="37:37" x14ac:dyDescent="0.25">
      <c r="AK1434" s="59"/>
    </row>
    <row r="1435" spans="37:37" x14ac:dyDescent="0.25">
      <c r="AK1435" s="59"/>
    </row>
    <row r="1436" spans="37:37" x14ac:dyDescent="0.25">
      <c r="AK1436" s="59"/>
    </row>
    <row r="1437" spans="37:37" x14ac:dyDescent="0.25">
      <c r="AK1437" s="59"/>
    </row>
    <row r="1438" spans="37:37" x14ac:dyDescent="0.25">
      <c r="AK1438" s="59"/>
    </row>
    <row r="1439" spans="37:37" x14ac:dyDescent="0.25">
      <c r="AK1439" s="59"/>
    </row>
    <row r="1440" spans="37:37" x14ac:dyDescent="0.25">
      <c r="AK1440" s="59"/>
    </row>
    <row r="1441" spans="37:37" x14ac:dyDescent="0.25">
      <c r="AK1441" s="59"/>
    </row>
    <row r="1442" spans="37:37" x14ac:dyDescent="0.25">
      <c r="AK1442" s="59"/>
    </row>
    <row r="1443" spans="37:37" x14ac:dyDescent="0.25">
      <c r="AK1443" s="59"/>
    </row>
    <row r="1444" spans="37:37" x14ac:dyDescent="0.25">
      <c r="AK1444" s="59"/>
    </row>
    <row r="1445" spans="37:37" x14ac:dyDescent="0.25">
      <c r="AK1445" s="59"/>
    </row>
    <row r="1446" spans="37:37" x14ac:dyDescent="0.25">
      <c r="AK1446" s="59"/>
    </row>
    <row r="1447" spans="37:37" x14ac:dyDescent="0.25">
      <c r="AK1447" s="59"/>
    </row>
    <row r="1448" spans="37:37" x14ac:dyDescent="0.25">
      <c r="AK1448" s="59"/>
    </row>
    <row r="1449" spans="37:37" x14ac:dyDescent="0.25">
      <c r="AK1449" s="59"/>
    </row>
    <row r="1450" spans="37:37" x14ac:dyDescent="0.25">
      <c r="AK1450" s="59"/>
    </row>
    <row r="1451" spans="37:37" x14ac:dyDescent="0.25">
      <c r="AK1451" s="59"/>
    </row>
    <row r="1452" spans="37:37" x14ac:dyDescent="0.25">
      <c r="AK1452" s="59"/>
    </row>
    <row r="1453" spans="37:37" x14ac:dyDescent="0.25">
      <c r="AK1453" s="59"/>
    </row>
    <row r="1454" spans="37:37" x14ac:dyDescent="0.25">
      <c r="AK1454" s="59"/>
    </row>
    <row r="1455" spans="37:37" x14ac:dyDescent="0.25">
      <c r="AK1455" s="59"/>
    </row>
    <row r="1456" spans="37:37" x14ac:dyDescent="0.25">
      <c r="AK1456" s="59"/>
    </row>
    <row r="1457" spans="37:37" x14ac:dyDescent="0.25">
      <c r="AK1457" s="59"/>
    </row>
    <row r="1458" spans="37:37" x14ac:dyDescent="0.25">
      <c r="AK1458" s="59"/>
    </row>
    <row r="1459" spans="37:37" x14ac:dyDescent="0.25">
      <c r="AK1459" s="59"/>
    </row>
    <row r="1460" spans="37:37" x14ac:dyDescent="0.25">
      <c r="AK1460" s="59"/>
    </row>
    <row r="1461" spans="37:37" x14ac:dyDescent="0.25">
      <c r="AK1461" s="59"/>
    </row>
    <row r="1462" spans="37:37" x14ac:dyDescent="0.25">
      <c r="AK1462" s="59"/>
    </row>
    <row r="1463" spans="37:37" x14ac:dyDescent="0.25">
      <c r="AK1463" s="59"/>
    </row>
    <row r="1464" spans="37:37" x14ac:dyDescent="0.25">
      <c r="AK1464" s="59"/>
    </row>
    <row r="1465" spans="37:37" x14ac:dyDescent="0.25">
      <c r="AK1465" s="59"/>
    </row>
    <row r="1466" spans="37:37" x14ac:dyDescent="0.25">
      <c r="AK1466" s="59"/>
    </row>
    <row r="1467" spans="37:37" x14ac:dyDescent="0.25">
      <c r="AK1467" s="59"/>
    </row>
    <row r="1468" spans="37:37" x14ac:dyDescent="0.25">
      <c r="AK1468" s="59"/>
    </row>
    <row r="1469" spans="37:37" x14ac:dyDescent="0.25">
      <c r="AK1469" s="59"/>
    </row>
    <row r="1470" spans="37:37" x14ac:dyDescent="0.25">
      <c r="AK1470" s="59"/>
    </row>
    <row r="1471" spans="37:37" x14ac:dyDescent="0.25">
      <c r="AK1471" s="59"/>
    </row>
    <row r="1472" spans="37:37" x14ac:dyDescent="0.25">
      <c r="AK1472" s="59"/>
    </row>
    <row r="1473" spans="37:37" x14ac:dyDescent="0.25">
      <c r="AK1473" s="59"/>
    </row>
    <row r="1474" spans="37:37" x14ac:dyDescent="0.25">
      <c r="AK1474" s="59"/>
    </row>
    <row r="1475" spans="37:37" x14ac:dyDescent="0.25">
      <c r="AK1475" s="59"/>
    </row>
    <row r="1476" spans="37:37" x14ac:dyDescent="0.25">
      <c r="AK1476" s="59"/>
    </row>
    <row r="1477" spans="37:37" x14ac:dyDescent="0.25">
      <c r="AK1477" s="59"/>
    </row>
    <row r="1478" spans="37:37" x14ac:dyDescent="0.25">
      <c r="AK1478" s="59"/>
    </row>
    <row r="1479" spans="37:37" x14ac:dyDescent="0.25">
      <c r="AK1479" s="59"/>
    </row>
    <row r="1480" spans="37:37" x14ac:dyDescent="0.25">
      <c r="AK1480" s="59"/>
    </row>
    <row r="1481" spans="37:37" x14ac:dyDescent="0.25">
      <c r="AK1481" s="59"/>
    </row>
    <row r="1482" spans="37:37" x14ac:dyDescent="0.25">
      <c r="AK1482" s="59"/>
    </row>
    <row r="1483" spans="37:37" x14ac:dyDescent="0.25">
      <c r="AK1483" s="59"/>
    </row>
    <row r="1484" spans="37:37" x14ac:dyDescent="0.25">
      <c r="AK1484" s="59"/>
    </row>
    <row r="1485" spans="37:37" x14ac:dyDescent="0.25">
      <c r="AK1485" s="59"/>
    </row>
    <row r="1486" spans="37:37" x14ac:dyDescent="0.25">
      <c r="AK1486" s="59"/>
    </row>
    <row r="1487" spans="37:37" x14ac:dyDescent="0.25">
      <c r="AK1487" s="59"/>
    </row>
    <row r="1488" spans="37:37" x14ac:dyDescent="0.25">
      <c r="AK1488" s="59"/>
    </row>
    <row r="1489" spans="37:37" x14ac:dyDescent="0.25">
      <c r="AK1489" s="59"/>
    </row>
    <row r="1490" spans="37:37" x14ac:dyDescent="0.25">
      <c r="AK1490" s="59"/>
    </row>
    <row r="1491" spans="37:37" x14ac:dyDescent="0.25">
      <c r="AK1491" s="59"/>
    </row>
    <row r="1492" spans="37:37" x14ac:dyDescent="0.25">
      <c r="AK1492" s="59"/>
    </row>
    <row r="1493" spans="37:37" x14ac:dyDescent="0.25">
      <c r="AK1493" s="59"/>
    </row>
    <row r="1494" spans="37:37" x14ac:dyDescent="0.25">
      <c r="AK1494" s="59"/>
    </row>
    <row r="1495" spans="37:37" x14ac:dyDescent="0.25">
      <c r="AK1495" s="59"/>
    </row>
    <row r="1496" spans="37:37" x14ac:dyDescent="0.25">
      <c r="AK1496" s="59"/>
    </row>
    <row r="1497" spans="37:37" x14ac:dyDescent="0.25">
      <c r="AK1497" s="59"/>
    </row>
    <row r="1498" spans="37:37" x14ac:dyDescent="0.25">
      <c r="AK1498" s="59"/>
    </row>
    <row r="1499" spans="37:37" x14ac:dyDescent="0.25">
      <c r="AK1499" s="59"/>
    </row>
    <row r="1500" spans="37:37" x14ac:dyDescent="0.25">
      <c r="AK1500" s="59"/>
    </row>
    <row r="1501" spans="37:37" x14ac:dyDescent="0.25">
      <c r="AK1501" s="59"/>
    </row>
    <row r="1502" spans="37:37" x14ac:dyDescent="0.25">
      <c r="AK1502" s="59"/>
    </row>
    <row r="1503" spans="37:37" x14ac:dyDescent="0.25">
      <c r="AK1503" s="59"/>
    </row>
    <row r="1504" spans="37:37" x14ac:dyDescent="0.25">
      <c r="AK1504" s="59"/>
    </row>
    <row r="1505" spans="37:37" x14ac:dyDescent="0.25">
      <c r="AK1505" s="59"/>
    </row>
    <row r="1506" spans="37:37" x14ac:dyDescent="0.25">
      <c r="AK1506" s="59"/>
    </row>
    <row r="1507" spans="37:37" x14ac:dyDescent="0.25">
      <c r="AK1507" s="59"/>
    </row>
    <row r="1508" spans="37:37" x14ac:dyDescent="0.25">
      <c r="AK1508" s="59"/>
    </row>
    <row r="1509" spans="37:37" x14ac:dyDescent="0.25">
      <c r="AK1509" s="59"/>
    </row>
    <row r="1510" spans="37:37" x14ac:dyDescent="0.25">
      <c r="AK1510" s="59"/>
    </row>
    <row r="1511" spans="37:37" x14ac:dyDescent="0.25">
      <c r="AK1511" s="59"/>
    </row>
    <row r="1512" spans="37:37" x14ac:dyDescent="0.25">
      <c r="AK1512" s="59"/>
    </row>
    <row r="1513" spans="37:37" x14ac:dyDescent="0.25">
      <c r="AK1513" s="59"/>
    </row>
    <row r="1514" spans="37:37" x14ac:dyDescent="0.25">
      <c r="AK1514" s="59"/>
    </row>
    <row r="1515" spans="37:37" x14ac:dyDescent="0.25">
      <c r="AK1515" s="59"/>
    </row>
    <row r="1516" spans="37:37" x14ac:dyDescent="0.25">
      <c r="AK1516" s="59"/>
    </row>
    <row r="1517" spans="37:37" x14ac:dyDescent="0.25">
      <c r="AK1517" s="59"/>
    </row>
    <row r="1518" spans="37:37" x14ac:dyDescent="0.25">
      <c r="AK1518" s="59"/>
    </row>
    <row r="1519" spans="37:37" x14ac:dyDescent="0.25">
      <c r="AK1519" s="59"/>
    </row>
    <row r="1520" spans="37:37" x14ac:dyDescent="0.25">
      <c r="AK1520" s="59"/>
    </row>
    <row r="1521" spans="37:37" x14ac:dyDescent="0.25">
      <c r="AK1521" s="59"/>
    </row>
    <row r="1522" spans="37:37" x14ac:dyDescent="0.25">
      <c r="AK1522" s="59"/>
    </row>
    <row r="1523" spans="37:37" x14ac:dyDescent="0.25">
      <c r="AK1523" s="59"/>
    </row>
    <row r="1524" spans="37:37" x14ac:dyDescent="0.25">
      <c r="AK1524" s="59"/>
    </row>
    <row r="1525" spans="37:37" x14ac:dyDescent="0.25">
      <c r="AK1525" s="59"/>
    </row>
    <row r="1526" spans="37:37" x14ac:dyDescent="0.25">
      <c r="AK1526" s="59"/>
    </row>
    <row r="1527" spans="37:37" x14ac:dyDescent="0.25">
      <c r="AK1527" s="59"/>
    </row>
    <row r="1528" spans="37:37" x14ac:dyDescent="0.25">
      <c r="AK1528" s="59"/>
    </row>
    <row r="1529" spans="37:37" x14ac:dyDescent="0.25">
      <c r="AK1529" s="59"/>
    </row>
    <row r="1530" spans="37:37" x14ac:dyDescent="0.25">
      <c r="AK1530" s="59"/>
    </row>
    <row r="1531" spans="37:37" x14ac:dyDescent="0.25">
      <c r="AK1531" s="59"/>
    </row>
    <row r="1532" spans="37:37" x14ac:dyDescent="0.25">
      <c r="AK1532" s="59"/>
    </row>
    <row r="1533" spans="37:37" x14ac:dyDescent="0.25">
      <c r="AK1533" s="59"/>
    </row>
    <row r="1534" spans="37:37" x14ac:dyDescent="0.25">
      <c r="AK1534" s="59"/>
    </row>
    <row r="1535" spans="37:37" x14ac:dyDescent="0.25">
      <c r="AK1535" s="59"/>
    </row>
    <row r="1536" spans="37:37" x14ac:dyDescent="0.25">
      <c r="AK1536" s="59"/>
    </row>
    <row r="1537" spans="37:37" x14ac:dyDescent="0.25">
      <c r="AK1537" s="59"/>
    </row>
    <row r="1538" spans="37:37" x14ac:dyDescent="0.25">
      <c r="AK1538" s="59"/>
    </row>
    <row r="1539" spans="37:37" x14ac:dyDescent="0.25">
      <c r="AK1539" s="59"/>
    </row>
    <row r="1540" spans="37:37" x14ac:dyDescent="0.25">
      <c r="AK1540" s="59"/>
    </row>
    <row r="1541" spans="37:37" x14ac:dyDescent="0.25">
      <c r="AK1541" s="59"/>
    </row>
    <row r="1542" spans="37:37" x14ac:dyDescent="0.25">
      <c r="AK1542" s="59"/>
    </row>
    <row r="1543" spans="37:37" x14ac:dyDescent="0.25">
      <c r="AK1543" s="59"/>
    </row>
    <row r="1544" spans="37:37" x14ac:dyDescent="0.25">
      <c r="AK1544" s="59"/>
    </row>
    <row r="1545" spans="37:37" x14ac:dyDescent="0.25">
      <c r="AK1545" s="59"/>
    </row>
    <row r="1546" spans="37:37" x14ac:dyDescent="0.25">
      <c r="AK1546" s="59"/>
    </row>
    <row r="1547" spans="37:37" x14ac:dyDescent="0.25">
      <c r="AK1547" s="59"/>
    </row>
    <row r="1548" spans="37:37" x14ac:dyDescent="0.25">
      <c r="AK1548" s="59"/>
    </row>
    <row r="1549" spans="37:37" x14ac:dyDescent="0.25">
      <c r="AK1549" s="59"/>
    </row>
    <row r="1550" spans="37:37" x14ac:dyDescent="0.25">
      <c r="AK1550" s="59"/>
    </row>
    <row r="1551" spans="37:37" x14ac:dyDescent="0.25">
      <c r="AK1551" s="59"/>
    </row>
    <row r="1552" spans="37:37" x14ac:dyDescent="0.25">
      <c r="AK1552" s="59"/>
    </row>
    <row r="1553" spans="37:37" x14ac:dyDescent="0.25">
      <c r="AK1553" s="59"/>
    </row>
    <row r="1554" spans="37:37" x14ac:dyDescent="0.25">
      <c r="AK1554" s="59"/>
    </row>
    <row r="1555" spans="37:37" x14ac:dyDescent="0.25">
      <c r="AK1555" s="59"/>
    </row>
    <row r="1556" spans="37:37" x14ac:dyDescent="0.25">
      <c r="AK1556" s="59"/>
    </row>
    <row r="1557" spans="37:37" x14ac:dyDescent="0.25">
      <c r="AK1557" s="59"/>
    </row>
    <row r="1558" spans="37:37" x14ac:dyDescent="0.25">
      <c r="AK1558" s="59"/>
    </row>
    <row r="1559" spans="37:37" x14ac:dyDescent="0.25">
      <c r="AK1559" s="59"/>
    </row>
    <row r="1560" spans="37:37" x14ac:dyDescent="0.25">
      <c r="AK1560" s="59"/>
    </row>
    <row r="1561" spans="37:37" x14ac:dyDescent="0.25">
      <c r="AK1561" s="59"/>
    </row>
    <row r="1562" spans="37:37" x14ac:dyDescent="0.25">
      <c r="AK1562" s="59"/>
    </row>
    <row r="1563" spans="37:37" x14ac:dyDescent="0.25">
      <c r="AK1563" s="59"/>
    </row>
    <row r="1564" spans="37:37" x14ac:dyDescent="0.25">
      <c r="AK1564" s="59"/>
    </row>
    <row r="1565" spans="37:37" x14ac:dyDescent="0.25">
      <c r="AK1565" s="59"/>
    </row>
    <row r="1566" spans="37:37" x14ac:dyDescent="0.25">
      <c r="AK1566" s="59"/>
    </row>
    <row r="1567" spans="37:37" x14ac:dyDescent="0.25">
      <c r="AK1567" s="59"/>
    </row>
    <row r="1568" spans="37:37" x14ac:dyDescent="0.25">
      <c r="AK1568" s="59"/>
    </row>
    <row r="1569" spans="37:37" x14ac:dyDescent="0.25">
      <c r="AK1569" s="59"/>
    </row>
    <row r="1570" spans="37:37" x14ac:dyDescent="0.25">
      <c r="AK1570" s="59"/>
    </row>
    <row r="1571" spans="37:37" x14ac:dyDescent="0.25">
      <c r="AK1571" s="59"/>
    </row>
    <row r="1572" spans="37:37" x14ac:dyDescent="0.25">
      <c r="AK1572" s="59"/>
    </row>
    <row r="1573" spans="37:37" x14ac:dyDescent="0.25">
      <c r="AK1573" s="59"/>
    </row>
    <row r="1574" spans="37:37" x14ac:dyDescent="0.25">
      <c r="AK1574" s="59"/>
    </row>
    <row r="1575" spans="37:37" x14ac:dyDescent="0.25">
      <c r="AK1575" s="59"/>
    </row>
    <row r="1576" spans="37:37" x14ac:dyDescent="0.25">
      <c r="AK1576" s="59"/>
    </row>
    <row r="1577" spans="37:37" x14ac:dyDescent="0.25">
      <c r="AK1577" s="59"/>
    </row>
    <row r="1578" spans="37:37" x14ac:dyDescent="0.25">
      <c r="AK1578" s="59"/>
    </row>
    <row r="1579" spans="37:37" x14ac:dyDescent="0.25">
      <c r="AK1579" s="59"/>
    </row>
    <row r="1580" spans="37:37" x14ac:dyDescent="0.25">
      <c r="AK1580" s="59"/>
    </row>
    <row r="1581" spans="37:37" x14ac:dyDescent="0.25">
      <c r="AK1581" s="59"/>
    </row>
    <row r="1582" spans="37:37" x14ac:dyDescent="0.25">
      <c r="AK1582" s="59"/>
    </row>
    <row r="1583" spans="37:37" x14ac:dyDescent="0.25">
      <c r="AK1583" s="59"/>
    </row>
    <row r="1584" spans="37:37" x14ac:dyDescent="0.25">
      <c r="AK1584" s="59"/>
    </row>
    <row r="1585" spans="37:37" x14ac:dyDescent="0.25">
      <c r="AK1585" s="59"/>
    </row>
    <row r="1586" spans="37:37" x14ac:dyDescent="0.25">
      <c r="AK1586" s="59"/>
    </row>
    <row r="1587" spans="37:37" x14ac:dyDescent="0.25">
      <c r="AK1587" s="59"/>
    </row>
    <row r="1588" spans="37:37" x14ac:dyDescent="0.25">
      <c r="AK1588" s="59"/>
    </row>
    <row r="1589" spans="37:37" x14ac:dyDescent="0.25">
      <c r="AK1589" s="59"/>
    </row>
    <row r="1590" spans="37:37" x14ac:dyDescent="0.25">
      <c r="AK1590" s="59"/>
    </row>
    <row r="1591" spans="37:37" x14ac:dyDescent="0.25">
      <c r="AK1591" s="59"/>
    </row>
    <row r="1592" spans="37:37" x14ac:dyDescent="0.25">
      <c r="AK1592" s="59"/>
    </row>
    <row r="1593" spans="37:37" x14ac:dyDescent="0.25">
      <c r="AK1593" s="59"/>
    </row>
    <row r="1594" spans="37:37" x14ac:dyDescent="0.25">
      <c r="AK1594" s="59"/>
    </row>
    <row r="1595" spans="37:37" x14ac:dyDescent="0.25">
      <c r="AK1595" s="59"/>
    </row>
    <row r="1596" spans="37:37" x14ac:dyDescent="0.25">
      <c r="AK1596" s="59"/>
    </row>
    <row r="1597" spans="37:37" x14ac:dyDescent="0.25">
      <c r="AK1597" s="59"/>
    </row>
    <row r="1598" spans="37:37" x14ac:dyDescent="0.25">
      <c r="AK1598" s="59"/>
    </row>
    <row r="1599" spans="37:37" x14ac:dyDescent="0.25">
      <c r="AK1599" s="59"/>
    </row>
    <row r="1600" spans="37:37" x14ac:dyDescent="0.25">
      <c r="AK1600" s="59"/>
    </row>
    <row r="1601" spans="37:37" x14ac:dyDescent="0.25">
      <c r="AK1601" s="59"/>
    </row>
    <row r="1602" spans="37:37" x14ac:dyDescent="0.25">
      <c r="AK1602" s="59"/>
    </row>
    <row r="1603" spans="37:37" x14ac:dyDescent="0.25">
      <c r="AK1603" s="59"/>
    </row>
    <row r="1604" spans="37:37" x14ac:dyDescent="0.25">
      <c r="AK1604" s="59"/>
    </row>
    <row r="1605" spans="37:37" x14ac:dyDescent="0.25">
      <c r="AK1605" s="59"/>
    </row>
    <row r="1606" spans="37:37" x14ac:dyDescent="0.25">
      <c r="AK1606" s="59"/>
    </row>
    <row r="1607" spans="37:37" x14ac:dyDescent="0.25">
      <c r="AK1607" s="59"/>
    </row>
    <row r="1608" spans="37:37" x14ac:dyDescent="0.25">
      <c r="AK1608" s="59"/>
    </row>
    <row r="1609" spans="37:37" x14ac:dyDescent="0.25">
      <c r="AK1609" s="59"/>
    </row>
    <row r="1610" spans="37:37" x14ac:dyDescent="0.25">
      <c r="AK1610" s="59"/>
    </row>
    <row r="1611" spans="37:37" x14ac:dyDescent="0.25">
      <c r="AK1611" s="59"/>
    </row>
    <row r="1612" spans="37:37" x14ac:dyDescent="0.25">
      <c r="AK1612" s="59"/>
    </row>
    <row r="1613" spans="37:37" x14ac:dyDescent="0.25">
      <c r="AK1613" s="59"/>
    </row>
    <row r="1614" spans="37:37" x14ac:dyDescent="0.25">
      <c r="AK1614" s="59"/>
    </row>
    <row r="1615" spans="37:37" x14ac:dyDescent="0.25">
      <c r="AK1615" s="59"/>
    </row>
    <row r="1616" spans="37:37" x14ac:dyDescent="0.25">
      <c r="AK1616" s="59"/>
    </row>
    <row r="1617" spans="37:37" x14ac:dyDescent="0.25">
      <c r="AK1617" s="59"/>
    </row>
    <row r="1618" spans="37:37" x14ac:dyDescent="0.25">
      <c r="AK1618" s="59"/>
    </row>
    <row r="1619" spans="37:37" x14ac:dyDescent="0.25">
      <c r="AK1619" s="59"/>
    </row>
    <row r="1620" spans="37:37" x14ac:dyDescent="0.25">
      <c r="AK1620" s="59"/>
    </row>
    <row r="1621" spans="37:37" x14ac:dyDescent="0.25">
      <c r="AK1621" s="59"/>
    </row>
    <row r="1622" spans="37:37" x14ac:dyDescent="0.25">
      <c r="AK1622" s="59"/>
    </row>
    <row r="1623" spans="37:37" x14ac:dyDescent="0.25">
      <c r="AK1623" s="59"/>
    </row>
    <row r="1624" spans="37:37" x14ac:dyDescent="0.25">
      <c r="AK1624" s="59"/>
    </row>
    <row r="1625" spans="37:37" x14ac:dyDescent="0.25">
      <c r="AK1625" s="59"/>
    </row>
    <row r="1626" spans="37:37" x14ac:dyDescent="0.25">
      <c r="AK1626" s="59"/>
    </row>
    <row r="1627" spans="37:37" x14ac:dyDescent="0.25">
      <c r="AK1627" s="59"/>
    </row>
    <row r="1628" spans="37:37" x14ac:dyDescent="0.25">
      <c r="AK1628" s="59"/>
    </row>
    <row r="1629" spans="37:37" x14ac:dyDescent="0.25">
      <c r="AK1629" s="59"/>
    </row>
    <row r="1630" spans="37:37" x14ac:dyDescent="0.25">
      <c r="AK1630" s="59"/>
    </row>
    <row r="1631" spans="37:37" x14ac:dyDescent="0.25">
      <c r="AK1631" s="59"/>
    </row>
    <row r="1632" spans="37:37" x14ac:dyDescent="0.25">
      <c r="AK1632" s="59"/>
    </row>
    <row r="1633" spans="37:37" x14ac:dyDescent="0.25">
      <c r="AK1633" s="59"/>
    </row>
    <row r="1634" spans="37:37" x14ac:dyDescent="0.25">
      <c r="AK1634" s="59"/>
    </row>
    <row r="1635" spans="37:37" x14ac:dyDescent="0.25">
      <c r="AK1635" s="59"/>
    </row>
    <row r="1636" spans="37:37" x14ac:dyDescent="0.25">
      <c r="AK1636" s="59"/>
    </row>
    <row r="1637" spans="37:37" x14ac:dyDescent="0.25">
      <c r="AK1637" s="59"/>
    </row>
    <row r="1638" spans="37:37" x14ac:dyDescent="0.25">
      <c r="AK1638" s="59"/>
    </row>
    <row r="1639" spans="37:37" x14ac:dyDescent="0.25">
      <c r="AK1639" s="59"/>
    </row>
    <row r="1640" spans="37:37" x14ac:dyDescent="0.25">
      <c r="AK1640" s="59"/>
    </row>
    <row r="1641" spans="37:37" x14ac:dyDescent="0.25">
      <c r="AK1641" s="59"/>
    </row>
    <row r="1642" spans="37:37" x14ac:dyDescent="0.25">
      <c r="AK1642" s="59"/>
    </row>
    <row r="1643" spans="37:37" x14ac:dyDescent="0.25">
      <c r="AK1643" s="59"/>
    </row>
    <row r="1644" spans="37:37" x14ac:dyDescent="0.25">
      <c r="AK1644" s="59"/>
    </row>
    <row r="1645" spans="37:37" x14ac:dyDescent="0.25">
      <c r="AK1645" s="59"/>
    </row>
    <row r="1646" spans="37:37" x14ac:dyDescent="0.25">
      <c r="AK1646" s="59"/>
    </row>
    <row r="1647" spans="37:37" x14ac:dyDescent="0.25">
      <c r="AK1647" s="59"/>
    </row>
    <row r="1648" spans="37:37" x14ac:dyDescent="0.25">
      <c r="AK1648" s="59"/>
    </row>
    <row r="1649" spans="37:37" x14ac:dyDescent="0.25">
      <c r="AK1649" s="59"/>
    </row>
    <row r="1650" spans="37:37" x14ac:dyDescent="0.25">
      <c r="AK1650" s="59"/>
    </row>
    <row r="1651" spans="37:37" x14ac:dyDescent="0.25">
      <c r="AK1651" s="59"/>
    </row>
    <row r="1652" spans="37:37" x14ac:dyDescent="0.25">
      <c r="AK1652" s="59"/>
    </row>
    <row r="1653" spans="37:37" x14ac:dyDescent="0.25">
      <c r="AK1653" s="59"/>
    </row>
    <row r="1654" spans="37:37" x14ac:dyDescent="0.25">
      <c r="AK1654" s="59"/>
    </row>
    <row r="1655" spans="37:37" x14ac:dyDescent="0.25">
      <c r="AK1655" s="59"/>
    </row>
    <row r="1656" spans="37:37" x14ac:dyDescent="0.25">
      <c r="AK1656" s="59"/>
    </row>
    <row r="1657" spans="37:37" x14ac:dyDescent="0.25">
      <c r="AK1657" s="59"/>
    </row>
    <row r="1658" spans="37:37" x14ac:dyDescent="0.25">
      <c r="AK1658" s="59"/>
    </row>
    <row r="1659" spans="37:37" x14ac:dyDescent="0.25">
      <c r="AK1659" s="59"/>
    </row>
    <row r="1660" spans="37:37" x14ac:dyDescent="0.25">
      <c r="AK1660" s="59"/>
    </row>
    <row r="1661" spans="37:37" x14ac:dyDescent="0.25">
      <c r="AK1661" s="59"/>
    </row>
    <row r="1662" spans="37:37" x14ac:dyDescent="0.25">
      <c r="AK1662" s="59"/>
    </row>
    <row r="1663" spans="37:37" x14ac:dyDescent="0.25">
      <c r="AK1663" s="59"/>
    </row>
    <row r="1664" spans="37:37" x14ac:dyDescent="0.25">
      <c r="AK1664" s="59"/>
    </row>
    <row r="1665" spans="37:37" x14ac:dyDescent="0.25">
      <c r="AK1665" s="59"/>
    </row>
    <row r="1666" spans="37:37" x14ac:dyDescent="0.25">
      <c r="AK1666" s="59"/>
    </row>
    <row r="1667" spans="37:37" x14ac:dyDescent="0.25">
      <c r="AK1667" s="59"/>
    </row>
    <row r="1668" spans="37:37" x14ac:dyDescent="0.25">
      <c r="AK1668" s="59"/>
    </row>
    <row r="1669" spans="37:37" x14ac:dyDescent="0.25">
      <c r="AK1669" s="59"/>
    </row>
    <row r="1670" spans="37:37" x14ac:dyDescent="0.25">
      <c r="AK1670" s="59"/>
    </row>
    <row r="1671" spans="37:37" x14ac:dyDescent="0.25">
      <c r="AK1671" s="59"/>
    </row>
    <row r="1672" spans="37:37" x14ac:dyDescent="0.25">
      <c r="AK1672" s="59"/>
    </row>
    <row r="1673" spans="37:37" x14ac:dyDescent="0.25">
      <c r="AK1673" s="59"/>
    </row>
    <row r="1674" spans="37:37" x14ac:dyDescent="0.25">
      <c r="AK1674" s="59"/>
    </row>
    <row r="1675" spans="37:37" x14ac:dyDescent="0.25">
      <c r="AK1675" s="59"/>
    </row>
    <row r="1676" spans="37:37" x14ac:dyDescent="0.25">
      <c r="AK1676" s="59"/>
    </row>
    <row r="1677" spans="37:37" x14ac:dyDescent="0.25">
      <c r="AK1677" s="59"/>
    </row>
    <row r="1678" spans="37:37" x14ac:dyDescent="0.25">
      <c r="AK1678" s="59"/>
    </row>
    <row r="1679" spans="37:37" x14ac:dyDescent="0.25">
      <c r="AK1679" s="59"/>
    </row>
    <row r="1680" spans="37:37" x14ac:dyDescent="0.25">
      <c r="AK1680" s="59"/>
    </row>
    <row r="1681" spans="37:37" x14ac:dyDescent="0.25">
      <c r="AK1681" s="59"/>
    </row>
    <row r="1682" spans="37:37" x14ac:dyDescent="0.25">
      <c r="AK1682" s="59"/>
    </row>
    <row r="1683" spans="37:37" x14ac:dyDescent="0.25">
      <c r="AK1683" s="59"/>
    </row>
    <row r="1684" spans="37:37" x14ac:dyDescent="0.25">
      <c r="AK1684" s="59"/>
    </row>
    <row r="1685" spans="37:37" x14ac:dyDescent="0.25">
      <c r="AK1685" s="59"/>
    </row>
    <row r="1686" spans="37:37" x14ac:dyDescent="0.25">
      <c r="AK1686" s="59"/>
    </row>
    <row r="1687" spans="37:37" x14ac:dyDescent="0.25">
      <c r="AK1687" s="59"/>
    </row>
    <row r="1688" spans="37:37" x14ac:dyDescent="0.25">
      <c r="AK1688" s="59"/>
    </row>
    <row r="1689" spans="37:37" x14ac:dyDescent="0.25">
      <c r="AK1689" s="59"/>
    </row>
    <row r="1690" spans="37:37" x14ac:dyDescent="0.25">
      <c r="AK1690" s="59"/>
    </row>
    <row r="1691" spans="37:37" x14ac:dyDescent="0.25">
      <c r="AK1691" s="59"/>
    </row>
    <row r="1692" spans="37:37" x14ac:dyDescent="0.25">
      <c r="AK1692" s="59"/>
    </row>
    <row r="1693" spans="37:37" x14ac:dyDescent="0.25">
      <c r="AK1693" s="59"/>
    </row>
    <row r="1694" spans="37:37" x14ac:dyDescent="0.25">
      <c r="AK1694" s="59"/>
    </row>
    <row r="1695" spans="37:37" x14ac:dyDescent="0.25">
      <c r="AK1695" s="59"/>
    </row>
    <row r="1696" spans="37:37" x14ac:dyDescent="0.25">
      <c r="AK1696" s="59"/>
    </row>
    <row r="1697" spans="37:37" x14ac:dyDescent="0.25">
      <c r="AK1697" s="59"/>
    </row>
    <row r="1698" spans="37:37" x14ac:dyDescent="0.25">
      <c r="AK1698" s="59"/>
    </row>
    <row r="1699" spans="37:37" x14ac:dyDescent="0.25">
      <c r="AK1699" s="59"/>
    </row>
    <row r="1700" spans="37:37" x14ac:dyDescent="0.25">
      <c r="AK1700" s="59"/>
    </row>
    <row r="1701" spans="37:37" x14ac:dyDescent="0.25">
      <c r="AK1701" s="59"/>
    </row>
    <row r="1702" spans="37:37" x14ac:dyDescent="0.25">
      <c r="AK1702" s="59"/>
    </row>
    <row r="1703" spans="37:37" x14ac:dyDescent="0.25">
      <c r="AK1703" s="59"/>
    </row>
    <row r="1704" spans="37:37" x14ac:dyDescent="0.25">
      <c r="AK1704" s="59"/>
    </row>
    <row r="1705" spans="37:37" x14ac:dyDescent="0.25">
      <c r="AK1705" s="59"/>
    </row>
    <row r="1706" spans="37:37" x14ac:dyDescent="0.25">
      <c r="AK1706" s="59"/>
    </row>
    <row r="1707" spans="37:37" x14ac:dyDescent="0.25">
      <c r="AK1707" s="59"/>
    </row>
    <row r="1708" spans="37:37" x14ac:dyDescent="0.25">
      <c r="AK1708" s="59"/>
    </row>
    <row r="1709" spans="37:37" x14ac:dyDescent="0.25">
      <c r="AK1709" s="59"/>
    </row>
    <row r="1710" spans="37:37" x14ac:dyDescent="0.25">
      <c r="AK1710" s="59"/>
    </row>
    <row r="1711" spans="37:37" x14ac:dyDescent="0.25">
      <c r="AK1711" s="59"/>
    </row>
    <row r="1712" spans="37:37" x14ac:dyDescent="0.25">
      <c r="AK1712" s="59"/>
    </row>
    <row r="1713" spans="37:37" x14ac:dyDescent="0.25">
      <c r="AK1713" s="59"/>
    </row>
    <row r="1714" spans="37:37" x14ac:dyDescent="0.25">
      <c r="AK1714" s="59"/>
    </row>
    <row r="1715" spans="37:37" x14ac:dyDescent="0.25">
      <c r="AK1715" s="59"/>
    </row>
    <row r="1716" spans="37:37" x14ac:dyDescent="0.25">
      <c r="AK1716" s="59"/>
    </row>
    <row r="1717" spans="37:37" x14ac:dyDescent="0.25">
      <c r="AK1717" s="59"/>
    </row>
    <row r="1718" spans="37:37" x14ac:dyDescent="0.25">
      <c r="AK1718" s="59"/>
    </row>
    <row r="1719" spans="37:37" x14ac:dyDescent="0.25">
      <c r="AK1719" s="59"/>
    </row>
    <row r="1720" spans="37:37" x14ac:dyDescent="0.25">
      <c r="AK1720" s="59"/>
    </row>
    <row r="1721" spans="37:37" x14ac:dyDescent="0.25">
      <c r="AK1721" s="59"/>
    </row>
    <row r="1722" spans="37:37" x14ac:dyDescent="0.25">
      <c r="AK1722" s="59"/>
    </row>
    <row r="1723" spans="37:37" x14ac:dyDescent="0.25">
      <c r="AK1723" s="59"/>
    </row>
    <row r="1724" spans="37:37" x14ac:dyDescent="0.25">
      <c r="AK1724" s="59"/>
    </row>
    <row r="1725" spans="37:37" x14ac:dyDescent="0.25">
      <c r="AK1725" s="59"/>
    </row>
    <row r="1726" spans="37:37" x14ac:dyDescent="0.25">
      <c r="AK1726" s="59"/>
    </row>
    <row r="1727" spans="37:37" x14ac:dyDescent="0.25">
      <c r="AK1727" s="59"/>
    </row>
    <row r="1728" spans="37:37" x14ac:dyDescent="0.25">
      <c r="AK1728" s="59"/>
    </row>
    <row r="1729" spans="37:37" x14ac:dyDescent="0.25">
      <c r="AK1729" s="59"/>
    </row>
    <row r="1730" spans="37:37" x14ac:dyDescent="0.25">
      <c r="AK1730" s="59"/>
    </row>
    <row r="1731" spans="37:37" x14ac:dyDescent="0.25">
      <c r="AK1731" s="59"/>
    </row>
    <row r="1732" spans="37:37" x14ac:dyDescent="0.25">
      <c r="AK1732" s="59"/>
    </row>
    <row r="1733" spans="37:37" x14ac:dyDescent="0.25">
      <c r="AK1733" s="59"/>
    </row>
    <row r="1734" spans="37:37" x14ac:dyDescent="0.25">
      <c r="AK1734" s="59"/>
    </row>
    <row r="1735" spans="37:37" x14ac:dyDescent="0.25">
      <c r="AK1735" s="59"/>
    </row>
    <row r="1736" spans="37:37" x14ac:dyDescent="0.25">
      <c r="AK1736" s="59"/>
    </row>
    <row r="1737" spans="37:37" x14ac:dyDescent="0.25">
      <c r="AK1737" s="59"/>
    </row>
    <row r="1738" spans="37:37" x14ac:dyDescent="0.25">
      <c r="AK1738" s="59"/>
    </row>
    <row r="1739" spans="37:37" x14ac:dyDescent="0.25">
      <c r="AK1739" s="59"/>
    </row>
    <row r="1740" spans="37:37" x14ac:dyDescent="0.25">
      <c r="AK1740" s="59"/>
    </row>
    <row r="1741" spans="37:37" x14ac:dyDescent="0.25">
      <c r="AK1741" s="59"/>
    </row>
    <row r="1742" spans="37:37" x14ac:dyDescent="0.25">
      <c r="AK1742" s="59"/>
    </row>
    <row r="1743" spans="37:37" x14ac:dyDescent="0.25">
      <c r="AK1743" s="59"/>
    </row>
    <row r="1744" spans="37:37" x14ac:dyDescent="0.25">
      <c r="AK1744" s="59"/>
    </row>
    <row r="1745" spans="37:37" x14ac:dyDescent="0.25">
      <c r="AK1745" s="59"/>
    </row>
    <row r="1746" spans="37:37" x14ac:dyDescent="0.25">
      <c r="AK1746" s="59"/>
    </row>
    <row r="1747" spans="37:37" x14ac:dyDescent="0.25">
      <c r="AK1747" s="59"/>
    </row>
    <row r="1748" spans="37:37" x14ac:dyDescent="0.25">
      <c r="AK1748" s="59"/>
    </row>
    <row r="1749" spans="37:37" x14ac:dyDescent="0.25">
      <c r="AK1749" s="59"/>
    </row>
    <row r="1750" spans="37:37" x14ac:dyDescent="0.25">
      <c r="AK1750" s="59"/>
    </row>
    <row r="1751" spans="37:37" x14ac:dyDescent="0.25">
      <c r="AK1751" s="59"/>
    </row>
    <row r="1752" spans="37:37" x14ac:dyDescent="0.25">
      <c r="AK1752" s="59"/>
    </row>
    <row r="1753" spans="37:37" x14ac:dyDescent="0.25">
      <c r="AK1753" s="59"/>
    </row>
    <row r="1754" spans="37:37" x14ac:dyDescent="0.25">
      <c r="AK1754" s="59"/>
    </row>
    <row r="1755" spans="37:37" x14ac:dyDescent="0.25">
      <c r="AK1755" s="59"/>
    </row>
    <row r="1756" spans="37:37" x14ac:dyDescent="0.25">
      <c r="AK1756" s="59"/>
    </row>
    <row r="1757" spans="37:37" x14ac:dyDescent="0.25">
      <c r="AK1757" s="59"/>
    </row>
    <row r="1758" spans="37:37" x14ac:dyDescent="0.25">
      <c r="AK1758" s="59"/>
    </row>
    <row r="1759" spans="37:37" x14ac:dyDescent="0.25">
      <c r="AK1759" s="59"/>
    </row>
    <row r="1760" spans="37:37" x14ac:dyDescent="0.25">
      <c r="AK1760" s="59"/>
    </row>
    <row r="1761" spans="37:37" x14ac:dyDescent="0.25">
      <c r="AK1761" s="59"/>
    </row>
    <row r="1762" spans="37:37" x14ac:dyDescent="0.25">
      <c r="AK1762" s="59"/>
    </row>
    <row r="1763" spans="37:37" x14ac:dyDescent="0.25">
      <c r="AK1763" s="59"/>
    </row>
    <row r="1764" spans="37:37" x14ac:dyDescent="0.25">
      <c r="AK1764" s="59"/>
    </row>
    <row r="1765" spans="37:37" x14ac:dyDescent="0.25">
      <c r="AK1765" s="59"/>
    </row>
    <row r="1766" spans="37:37" x14ac:dyDescent="0.25">
      <c r="AK1766" s="59"/>
    </row>
    <row r="1767" spans="37:37" x14ac:dyDescent="0.25">
      <c r="AK1767" s="59"/>
    </row>
    <row r="1768" spans="37:37" x14ac:dyDescent="0.25">
      <c r="AK1768" s="59"/>
    </row>
    <row r="1769" spans="37:37" x14ac:dyDescent="0.25">
      <c r="AK1769" s="59"/>
    </row>
    <row r="1770" spans="37:37" x14ac:dyDescent="0.25">
      <c r="AK1770" s="59"/>
    </row>
    <row r="1771" spans="37:37" x14ac:dyDescent="0.25">
      <c r="AK1771" s="59"/>
    </row>
    <row r="1772" spans="37:37" x14ac:dyDescent="0.25">
      <c r="AK1772" s="59"/>
    </row>
    <row r="1773" spans="37:37" x14ac:dyDescent="0.25">
      <c r="AK1773" s="59"/>
    </row>
    <row r="1774" spans="37:37" x14ac:dyDescent="0.25">
      <c r="AK1774" s="59"/>
    </row>
    <row r="1775" spans="37:37" x14ac:dyDescent="0.25">
      <c r="AK1775" s="59"/>
    </row>
    <row r="1776" spans="37:37" x14ac:dyDescent="0.25">
      <c r="AK1776" s="59"/>
    </row>
    <row r="1777" spans="37:37" x14ac:dyDescent="0.25">
      <c r="AK1777" s="59"/>
    </row>
    <row r="1778" spans="37:37" x14ac:dyDescent="0.25">
      <c r="AK1778" s="59"/>
    </row>
    <row r="1779" spans="37:37" x14ac:dyDescent="0.25">
      <c r="AK1779" s="59"/>
    </row>
    <row r="1780" spans="37:37" x14ac:dyDescent="0.25">
      <c r="AK1780" s="59"/>
    </row>
    <row r="1781" spans="37:37" x14ac:dyDescent="0.25">
      <c r="AK1781" s="59"/>
    </row>
    <row r="1782" spans="37:37" x14ac:dyDescent="0.25">
      <c r="AK1782" s="59"/>
    </row>
    <row r="1783" spans="37:37" x14ac:dyDescent="0.25">
      <c r="AK1783" s="59"/>
    </row>
    <row r="1784" spans="37:37" x14ac:dyDescent="0.25">
      <c r="AK1784" s="59"/>
    </row>
    <row r="1785" spans="37:37" x14ac:dyDescent="0.25">
      <c r="AK1785" s="59"/>
    </row>
    <row r="1786" spans="37:37" x14ac:dyDescent="0.25">
      <c r="AK1786" s="59"/>
    </row>
    <row r="1787" spans="37:37" x14ac:dyDescent="0.25">
      <c r="AK1787" s="59"/>
    </row>
    <row r="1788" spans="37:37" x14ac:dyDescent="0.25">
      <c r="AK1788" s="59"/>
    </row>
    <row r="1789" spans="37:37" x14ac:dyDescent="0.25">
      <c r="AK1789" s="59"/>
    </row>
    <row r="1790" spans="37:37" x14ac:dyDescent="0.25">
      <c r="AK1790" s="59"/>
    </row>
    <row r="1791" spans="37:37" x14ac:dyDescent="0.25">
      <c r="AK1791" s="59"/>
    </row>
    <row r="1792" spans="37:37" x14ac:dyDescent="0.25">
      <c r="AK1792" s="59"/>
    </row>
    <row r="1793" spans="37:37" x14ac:dyDescent="0.25">
      <c r="AK1793" s="59"/>
    </row>
    <row r="1794" spans="37:37" x14ac:dyDescent="0.25">
      <c r="AK1794" s="59"/>
    </row>
    <row r="1795" spans="37:37" x14ac:dyDescent="0.25">
      <c r="AK1795" s="59"/>
    </row>
    <row r="1796" spans="37:37" x14ac:dyDescent="0.25">
      <c r="AK1796" s="59"/>
    </row>
    <row r="1797" spans="37:37" x14ac:dyDescent="0.25">
      <c r="AK1797" s="59"/>
    </row>
    <row r="1798" spans="37:37" x14ac:dyDescent="0.25">
      <c r="AK1798" s="59"/>
    </row>
    <row r="1799" spans="37:37" x14ac:dyDescent="0.25">
      <c r="AK1799" s="59"/>
    </row>
    <row r="1800" spans="37:37" x14ac:dyDescent="0.25">
      <c r="AK1800" s="59"/>
    </row>
    <row r="1801" spans="37:37" x14ac:dyDescent="0.25">
      <c r="AK1801" s="59"/>
    </row>
    <row r="1802" spans="37:37" x14ac:dyDescent="0.25">
      <c r="AK1802" s="59"/>
    </row>
    <row r="1803" spans="37:37" x14ac:dyDescent="0.25">
      <c r="AK1803" s="59"/>
    </row>
    <row r="1804" spans="37:37" x14ac:dyDescent="0.25">
      <c r="AK1804" s="59"/>
    </row>
    <row r="1805" spans="37:37" x14ac:dyDescent="0.25">
      <c r="AK1805" s="59"/>
    </row>
    <row r="1806" spans="37:37" x14ac:dyDescent="0.25">
      <c r="AK1806" s="59"/>
    </row>
    <row r="1807" spans="37:37" x14ac:dyDescent="0.25">
      <c r="AK1807" s="59"/>
    </row>
    <row r="1808" spans="37:37" x14ac:dyDescent="0.25">
      <c r="AK1808" s="59"/>
    </row>
    <row r="1809" spans="37:37" x14ac:dyDescent="0.25">
      <c r="AK1809" s="59"/>
    </row>
    <row r="1810" spans="37:37" x14ac:dyDescent="0.25">
      <c r="AK1810" s="59"/>
    </row>
    <row r="1811" spans="37:37" x14ac:dyDescent="0.25">
      <c r="AK1811" s="59"/>
    </row>
    <row r="1812" spans="37:37" x14ac:dyDescent="0.25">
      <c r="AK1812" s="59"/>
    </row>
    <row r="1813" spans="37:37" x14ac:dyDescent="0.25">
      <c r="AK1813" s="59"/>
    </row>
    <row r="1814" spans="37:37" x14ac:dyDescent="0.25">
      <c r="AK1814" s="59"/>
    </row>
    <row r="1815" spans="37:37" x14ac:dyDescent="0.25">
      <c r="AK1815" s="59"/>
    </row>
    <row r="1816" spans="37:37" x14ac:dyDescent="0.25">
      <c r="AK1816" s="59"/>
    </row>
    <row r="1817" spans="37:37" x14ac:dyDescent="0.25">
      <c r="AK1817" s="59"/>
    </row>
    <row r="1818" spans="37:37" x14ac:dyDescent="0.25">
      <c r="AK1818" s="59"/>
    </row>
    <row r="1819" spans="37:37" x14ac:dyDescent="0.25">
      <c r="AK1819" s="59"/>
    </row>
    <row r="1820" spans="37:37" x14ac:dyDescent="0.25">
      <c r="AK1820" s="59"/>
    </row>
    <row r="1821" spans="37:37" x14ac:dyDescent="0.25">
      <c r="AK1821" s="59"/>
    </row>
    <row r="1822" spans="37:37" x14ac:dyDescent="0.25">
      <c r="AK1822" s="59"/>
    </row>
    <row r="1823" spans="37:37" x14ac:dyDescent="0.25">
      <c r="AK1823" s="59"/>
    </row>
    <row r="1824" spans="37:37" x14ac:dyDescent="0.25">
      <c r="AK1824" s="59"/>
    </row>
    <row r="1825" spans="37:37" x14ac:dyDescent="0.25">
      <c r="AK1825" s="59"/>
    </row>
    <row r="1826" spans="37:37" x14ac:dyDescent="0.25">
      <c r="AK1826" s="59"/>
    </row>
    <row r="1827" spans="37:37" x14ac:dyDescent="0.25">
      <c r="AK1827" s="59"/>
    </row>
    <row r="1828" spans="37:37" x14ac:dyDescent="0.25">
      <c r="AK1828" s="59"/>
    </row>
    <row r="1829" spans="37:37" x14ac:dyDescent="0.25">
      <c r="AK1829" s="59"/>
    </row>
    <row r="1830" spans="37:37" x14ac:dyDescent="0.25">
      <c r="AK1830" s="59"/>
    </row>
    <row r="1831" spans="37:37" x14ac:dyDescent="0.25">
      <c r="AK1831" s="59"/>
    </row>
    <row r="1832" spans="37:37" x14ac:dyDescent="0.25">
      <c r="AK1832" s="59"/>
    </row>
    <row r="1833" spans="37:37" x14ac:dyDescent="0.25">
      <c r="AK1833" s="59"/>
    </row>
    <row r="1834" spans="37:37" x14ac:dyDescent="0.25">
      <c r="AK1834" s="59"/>
    </row>
    <row r="1835" spans="37:37" x14ac:dyDescent="0.25">
      <c r="AK1835" s="59"/>
    </row>
    <row r="1836" spans="37:37" x14ac:dyDescent="0.25">
      <c r="AK1836" s="59"/>
    </row>
    <row r="1837" spans="37:37" x14ac:dyDescent="0.25">
      <c r="AK1837" s="59"/>
    </row>
    <row r="1838" spans="37:37" x14ac:dyDescent="0.25">
      <c r="AK1838" s="59"/>
    </row>
    <row r="1839" spans="37:37" x14ac:dyDescent="0.25">
      <c r="AK1839" s="59"/>
    </row>
    <row r="1840" spans="37:37" x14ac:dyDescent="0.25">
      <c r="AK1840" s="59"/>
    </row>
    <row r="1841" spans="37:37" x14ac:dyDescent="0.25">
      <c r="AK1841" s="59"/>
    </row>
    <row r="1842" spans="37:37" x14ac:dyDescent="0.25">
      <c r="AK1842" s="59"/>
    </row>
    <row r="1843" spans="37:37" x14ac:dyDescent="0.25">
      <c r="AK1843" s="59"/>
    </row>
    <row r="1844" spans="37:37" x14ac:dyDescent="0.25">
      <c r="AK1844" s="59"/>
    </row>
    <row r="1845" spans="37:37" x14ac:dyDescent="0.25">
      <c r="AK1845" s="59"/>
    </row>
    <row r="1846" spans="37:37" x14ac:dyDescent="0.25">
      <c r="AK1846" s="59"/>
    </row>
    <row r="1847" spans="37:37" x14ac:dyDescent="0.25">
      <c r="AK1847" s="59"/>
    </row>
    <row r="1848" spans="37:37" x14ac:dyDescent="0.25">
      <c r="AK1848" s="59"/>
    </row>
    <row r="1849" spans="37:37" x14ac:dyDescent="0.25">
      <c r="AK1849" s="59"/>
    </row>
    <row r="1850" spans="37:37" x14ac:dyDescent="0.25">
      <c r="AK1850" s="59"/>
    </row>
    <row r="1851" spans="37:37" x14ac:dyDescent="0.25">
      <c r="AK1851" s="59"/>
    </row>
    <row r="1852" spans="37:37" x14ac:dyDescent="0.25">
      <c r="AK1852" s="59"/>
    </row>
    <row r="1853" spans="37:37" x14ac:dyDescent="0.25">
      <c r="AK1853" s="59"/>
    </row>
    <row r="1854" spans="37:37" x14ac:dyDescent="0.25">
      <c r="AK1854" s="59"/>
    </row>
    <row r="1855" spans="37:37" x14ac:dyDescent="0.25">
      <c r="AK1855" s="59"/>
    </row>
    <row r="1856" spans="37:37" x14ac:dyDescent="0.25">
      <c r="AK1856" s="59"/>
    </row>
    <row r="1857" spans="37:37" x14ac:dyDescent="0.25">
      <c r="AK1857" s="59"/>
    </row>
    <row r="1858" spans="37:37" x14ac:dyDescent="0.25">
      <c r="AK1858" s="59"/>
    </row>
    <row r="1859" spans="37:37" x14ac:dyDescent="0.25">
      <c r="AK1859" s="59"/>
    </row>
    <row r="1860" spans="37:37" x14ac:dyDescent="0.25">
      <c r="AK1860" s="59"/>
    </row>
    <row r="1861" spans="37:37" x14ac:dyDescent="0.25">
      <c r="AK1861" s="59"/>
    </row>
    <row r="1862" spans="37:37" x14ac:dyDescent="0.25">
      <c r="AK1862" s="59"/>
    </row>
    <row r="1863" spans="37:37" x14ac:dyDescent="0.25">
      <c r="AK1863" s="59"/>
    </row>
    <row r="1864" spans="37:37" x14ac:dyDescent="0.25">
      <c r="AK1864" s="59"/>
    </row>
    <row r="1865" spans="37:37" x14ac:dyDescent="0.25">
      <c r="AK1865" s="59"/>
    </row>
    <row r="1866" spans="37:37" x14ac:dyDescent="0.25">
      <c r="AK1866" s="59"/>
    </row>
    <row r="1867" spans="37:37" x14ac:dyDescent="0.25">
      <c r="AK1867" s="59"/>
    </row>
    <row r="1868" spans="37:37" x14ac:dyDescent="0.25">
      <c r="AK1868" s="59"/>
    </row>
    <row r="1869" spans="37:37" x14ac:dyDescent="0.25">
      <c r="AK1869" s="59"/>
    </row>
    <row r="1870" spans="37:37" x14ac:dyDescent="0.25">
      <c r="AK1870" s="59"/>
    </row>
    <row r="1871" spans="37:37" x14ac:dyDescent="0.25">
      <c r="AK1871" s="59"/>
    </row>
    <row r="1872" spans="37:37" x14ac:dyDescent="0.25">
      <c r="AK1872" s="59"/>
    </row>
    <row r="1873" spans="37:37" x14ac:dyDescent="0.25">
      <c r="AK1873" s="59"/>
    </row>
    <row r="1874" spans="37:37" x14ac:dyDescent="0.25">
      <c r="AK1874" s="59"/>
    </row>
    <row r="1875" spans="37:37" x14ac:dyDescent="0.25">
      <c r="AK1875" s="59"/>
    </row>
    <row r="1876" spans="37:37" x14ac:dyDescent="0.25">
      <c r="AK1876" s="59"/>
    </row>
    <row r="1877" spans="37:37" x14ac:dyDescent="0.25">
      <c r="AK1877" s="59"/>
    </row>
    <row r="1878" spans="37:37" x14ac:dyDescent="0.25">
      <c r="AK1878" s="59"/>
    </row>
    <row r="1879" spans="37:37" x14ac:dyDescent="0.25">
      <c r="AK1879" s="59"/>
    </row>
    <row r="1880" spans="37:37" x14ac:dyDescent="0.25">
      <c r="AK1880" s="59"/>
    </row>
    <row r="1881" spans="37:37" x14ac:dyDescent="0.25">
      <c r="AK1881" s="59"/>
    </row>
    <row r="1882" spans="37:37" x14ac:dyDescent="0.25">
      <c r="AK1882" s="59"/>
    </row>
    <row r="1883" spans="37:37" x14ac:dyDescent="0.25">
      <c r="AK1883" s="59"/>
    </row>
    <row r="1884" spans="37:37" x14ac:dyDescent="0.25">
      <c r="AK1884" s="59"/>
    </row>
    <row r="1885" spans="37:37" x14ac:dyDescent="0.25">
      <c r="AK1885" s="59"/>
    </row>
    <row r="1886" spans="37:37" x14ac:dyDescent="0.25">
      <c r="AK1886" s="59"/>
    </row>
    <row r="1887" spans="37:37" x14ac:dyDescent="0.25">
      <c r="AK1887" s="59"/>
    </row>
    <row r="1888" spans="37:37" x14ac:dyDescent="0.25">
      <c r="AK1888" s="59"/>
    </row>
    <row r="1889" spans="37:37" x14ac:dyDescent="0.25">
      <c r="AK1889" s="59"/>
    </row>
    <row r="1890" spans="37:37" x14ac:dyDescent="0.25">
      <c r="AK1890" s="59"/>
    </row>
    <row r="1891" spans="37:37" x14ac:dyDescent="0.25">
      <c r="AK1891" s="59"/>
    </row>
    <row r="1892" spans="37:37" x14ac:dyDescent="0.25">
      <c r="AK1892" s="59"/>
    </row>
    <row r="1893" spans="37:37" x14ac:dyDescent="0.25">
      <c r="AK1893" s="59"/>
    </row>
    <row r="1894" spans="37:37" x14ac:dyDescent="0.25">
      <c r="AK1894" s="59"/>
    </row>
    <row r="1895" spans="37:37" x14ac:dyDescent="0.25">
      <c r="AK1895" s="59"/>
    </row>
    <row r="1896" spans="37:37" x14ac:dyDescent="0.25">
      <c r="AK1896" s="59"/>
    </row>
    <row r="1897" spans="37:37" x14ac:dyDescent="0.25">
      <c r="AK1897" s="59"/>
    </row>
    <row r="1898" spans="37:37" x14ac:dyDescent="0.25">
      <c r="AK1898" s="59"/>
    </row>
    <row r="1899" spans="37:37" x14ac:dyDescent="0.25">
      <c r="AK1899" s="59"/>
    </row>
    <row r="1900" spans="37:37" x14ac:dyDescent="0.25">
      <c r="AK1900" s="59"/>
    </row>
    <row r="1901" spans="37:37" x14ac:dyDescent="0.25">
      <c r="AK1901" s="59"/>
    </row>
    <row r="1902" spans="37:37" x14ac:dyDescent="0.25">
      <c r="AK1902" s="59"/>
    </row>
    <row r="1903" spans="37:37" x14ac:dyDescent="0.25">
      <c r="AK1903" s="59"/>
    </row>
    <row r="1904" spans="37:37" x14ac:dyDescent="0.25">
      <c r="AK1904" s="59"/>
    </row>
    <row r="1905" spans="37:37" x14ac:dyDescent="0.25">
      <c r="AK1905" s="59"/>
    </row>
    <row r="1906" spans="37:37" x14ac:dyDescent="0.25">
      <c r="AK1906" s="59"/>
    </row>
    <row r="1907" spans="37:37" x14ac:dyDescent="0.25">
      <c r="AK1907" s="59"/>
    </row>
    <row r="1908" spans="37:37" x14ac:dyDescent="0.25">
      <c r="AK1908" s="59"/>
    </row>
    <row r="1909" spans="37:37" x14ac:dyDescent="0.25">
      <c r="AK1909" s="59"/>
    </row>
    <row r="1910" spans="37:37" x14ac:dyDescent="0.25">
      <c r="AK1910" s="59"/>
    </row>
    <row r="1911" spans="37:37" x14ac:dyDescent="0.25">
      <c r="AK1911" s="59"/>
    </row>
    <row r="1912" spans="37:37" x14ac:dyDescent="0.25">
      <c r="AK1912" s="59"/>
    </row>
    <row r="1913" spans="37:37" x14ac:dyDescent="0.25">
      <c r="AK1913" s="59"/>
    </row>
    <row r="1914" spans="37:37" x14ac:dyDescent="0.25">
      <c r="AK1914" s="59"/>
    </row>
    <row r="1915" spans="37:37" x14ac:dyDescent="0.25">
      <c r="AK1915" s="59"/>
    </row>
    <row r="1916" spans="37:37" x14ac:dyDescent="0.25">
      <c r="AK1916" s="59"/>
    </row>
    <row r="1917" spans="37:37" x14ac:dyDescent="0.25">
      <c r="AK1917" s="59"/>
    </row>
    <row r="1918" spans="37:37" x14ac:dyDescent="0.25">
      <c r="AK1918" s="59"/>
    </row>
    <row r="1919" spans="37:37" x14ac:dyDescent="0.25">
      <c r="AK1919" s="59"/>
    </row>
    <row r="1920" spans="37:37" x14ac:dyDescent="0.25">
      <c r="AK1920" s="59"/>
    </row>
    <row r="1921" spans="37:37" x14ac:dyDescent="0.25">
      <c r="AK1921" s="59"/>
    </row>
    <row r="1922" spans="37:37" x14ac:dyDescent="0.25">
      <c r="AK1922" s="59"/>
    </row>
    <row r="1923" spans="37:37" x14ac:dyDescent="0.25">
      <c r="AK1923" s="59"/>
    </row>
    <row r="1924" spans="37:37" x14ac:dyDescent="0.25">
      <c r="AK1924" s="59"/>
    </row>
    <row r="1925" spans="37:37" x14ac:dyDescent="0.25">
      <c r="AK1925" s="59"/>
    </row>
    <row r="1926" spans="37:37" x14ac:dyDescent="0.25">
      <c r="AK1926" s="59"/>
    </row>
    <row r="1927" spans="37:37" x14ac:dyDescent="0.25">
      <c r="AK1927" s="59"/>
    </row>
    <row r="1928" spans="37:37" x14ac:dyDescent="0.25">
      <c r="AK1928" s="59"/>
    </row>
    <row r="1929" spans="37:37" x14ac:dyDescent="0.25">
      <c r="AK1929" s="59"/>
    </row>
    <row r="1930" spans="37:37" x14ac:dyDescent="0.25">
      <c r="AK1930" s="59"/>
    </row>
    <row r="1931" spans="37:37" x14ac:dyDescent="0.25">
      <c r="AK1931" s="59"/>
    </row>
    <row r="1932" spans="37:37" x14ac:dyDescent="0.25">
      <c r="AK1932" s="59"/>
    </row>
    <row r="1933" spans="37:37" x14ac:dyDescent="0.25">
      <c r="AK1933" s="59"/>
    </row>
    <row r="1934" spans="37:37" x14ac:dyDescent="0.25">
      <c r="AK1934" s="59"/>
    </row>
    <row r="1935" spans="37:37" x14ac:dyDescent="0.25">
      <c r="AK1935" s="59"/>
    </row>
    <row r="1936" spans="37:37" x14ac:dyDescent="0.25">
      <c r="AK1936" s="59"/>
    </row>
    <row r="1937" spans="37:37" x14ac:dyDescent="0.25">
      <c r="AK1937" s="59"/>
    </row>
    <row r="1938" spans="37:37" x14ac:dyDescent="0.25">
      <c r="AK1938" s="59"/>
    </row>
    <row r="1939" spans="37:37" x14ac:dyDescent="0.25">
      <c r="AK1939" s="59"/>
    </row>
    <row r="1940" spans="37:37" x14ac:dyDescent="0.25">
      <c r="AK1940" s="59"/>
    </row>
    <row r="1941" spans="37:37" x14ac:dyDescent="0.25">
      <c r="AK1941" s="59"/>
    </row>
    <row r="1942" spans="37:37" x14ac:dyDescent="0.25">
      <c r="AK1942" s="59"/>
    </row>
    <row r="1943" spans="37:37" x14ac:dyDescent="0.25">
      <c r="AK1943" s="59"/>
    </row>
    <row r="1944" spans="37:37" x14ac:dyDescent="0.25">
      <c r="AK1944" s="59"/>
    </row>
    <row r="1945" spans="37:37" x14ac:dyDescent="0.25">
      <c r="AK1945" s="59"/>
    </row>
    <row r="1946" spans="37:37" x14ac:dyDescent="0.25">
      <c r="AK1946" s="59"/>
    </row>
    <row r="1947" spans="37:37" x14ac:dyDescent="0.25">
      <c r="AK1947" s="59"/>
    </row>
    <row r="1948" spans="37:37" x14ac:dyDescent="0.25">
      <c r="AK1948" s="59"/>
    </row>
    <row r="1949" spans="37:37" x14ac:dyDescent="0.25">
      <c r="AK1949" s="59"/>
    </row>
    <row r="1950" spans="37:37" x14ac:dyDescent="0.25">
      <c r="AK1950" s="59"/>
    </row>
    <row r="1951" spans="37:37" x14ac:dyDescent="0.25">
      <c r="AK1951" s="59"/>
    </row>
    <row r="1952" spans="37:37" x14ac:dyDescent="0.25">
      <c r="AK1952" s="59"/>
    </row>
    <row r="1953" spans="37:37" x14ac:dyDescent="0.25">
      <c r="AK1953" s="59"/>
    </row>
    <row r="1954" spans="37:37" x14ac:dyDescent="0.25">
      <c r="AK1954" s="59"/>
    </row>
    <row r="1955" spans="37:37" x14ac:dyDescent="0.25">
      <c r="AK1955" s="59"/>
    </row>
    <row r="1956" spans="37:37" x14ac:dyDescent="0.25">
      <c r="AK1956" s="59"/>
    </row>
    <row r="1957" spans="37:37" x14ac:dyDescent="0.25">
      <c r="AK1957" s="59"/>
    </row>
    <row r="1958" spans="37:37" x14ac:dyDescent="0.25">
      <c r="AK1958" s="59"/>
    </row>
    <row r="1959" spans="37:37" x14ac:dyDescent="0.25">
      <c r="AK1959" s="59"/>
    </row>
    <row r="1960" spans="37:37" x14ac:dyDescent="0.25">
      <c r="AK1960" s="59"/>
    </row>
    <row r="1961" spans="37:37" x14ac:dyDescent="0.25">
      <c r="AK1961" s="59"/>
    </row>
    <row r="1962" spans="37:37" x14ac:dyDescent="0.25">
      <c r="AK1962" s="59"/>
    </row>
    <row r="1963" spans="37:37" x14ac:dyDescent="0.25">
      <c r="AK1963" s="59"/>
    </row>
    <row r="1964" spans="37:37" x14ac:dyDescent="0.25">
      <c r="AK1964" s="59"/>
    </row>
    <row r="1965" spans="37:37" x14ac:dyDescent="0.25">
      <c r="AK1965" s="59"/>
    </row>
    <row r="1966" spans="37:37" x14ac:dyDescent="0.25">
      <c r="AK1966" s="59"/>
    </row>
    <row r="1967" spans="37:37" x14ac:dyDescent="0.25">
      <c r="AK1967" s="59"/>
    </row>
    <row r="1968" spans="37:37" x14ac:dyDescent="0.25">
      <c r="AK1968" s="59"/>
    </row>
    <row r="1969" spans="37:37" x14ac:dyDescent="0.25">
      <c r="AK1969" s="59"/>
    </row>
    <row r="1970" spans="37:37" x14ac:dyDescent="0.25">
      <c r="AK1970" s="59"/>
    </row>
    <row r="1971" spans="37:37" x14ac:dyDescent="0.25">
      <c r="AK1971" s="59"/>
    </row>
    <row r="1972" spans="37:37" x14ac:dyDescent="0.25">
      <c r="AK1972" s="59"/>
    </row>
    <row r="1973" spans="37:37" x14ac:dyDescent="0.25">
      <c r="AK1973" s="59"/>
    </row>
    <row r="1974" spans="37:37" x14ac:dyDescent="0.25">
      <c r="AK1974" s="59"/>
    </row>
    <row r="1975" spans="37:37" x14ac:dyDescent="0.25">
      <c r="AK1975" s="59"/>
    </row>
    <row r="1976" spans="37:37" x14ac:dyDescent="0.25">
      <c r="AK1976" s="59"/>
    </row>
    <row r="1977" spans="37:37" x14ac:dyDescent="0.25">
      <c r="AK1977" s="59"/>
    </row>
    <row r="1978" spans="37:37" x14ac:dyDescent="0.25">
      <c r="AK1978" s="59"/>
    </row>
    <row r="1979" spans="37:37" x14ac:dyDescent="0.25">
      <c r="AK1979" s="59"/>
    </row>
    <row r="1980" spans="37:37" x14ac:dyDescent="0.25">
      <c r="AK1980" s="59"/>
    </row>
    <row r="1981" spans="37:37" x14ac:dyDescent="0.25">
      <c r="AK1981" s="59"/>
    </row>
    <row r="1982" spans="37:37" x14ac:dyDescent="0.25">
      <c r="AK1982" s="59"/>
    </row>
    <row r="1983" spans="37:37" x14ac:dyDescent="0.25">
      <c r="AK1983" s="59"/>
    </row>
    <row r="1984" spans="37:37" x14ac:dyDescent="0.25">
      <c r="AK1984" s="59"/>
    </row>
    <row r="1985" spans="37:37" x14ac:dyDescent="0.25">
      <c r="AK1985" s="59"/>
    </row>
    <row r="1986" spans="37:37" x14ac:dyDescent="0.25">
      <c r="AK1986" s="59"/>
    </row>
    <row r="1987" spans="37:37" x14ac:dyDescent="0.25">
      <c r="AK1987" s="59"/>
    </row>
    <row r="1988" spans="37:37" x14ac:dyDescent="0.25">
      <c r="AK1988" s="59"/>
    </row>
    <row r="1989" spans="37:37" x14ac:dyDescent="0.25">
      <c r="AK1989" s="59"/>
    </row>
    <row r="1990" spans="37:37" x14ac:dyDescent="0.25">
      <c r="AK1990" s="59"/>
    </row>
    <row r="1991" spans="37:37" x14ac:dyDescent="0.25">
      <c r="AK1991" s="59"/>
    </row>
    <row r="1992" spans="37:37" x14ac:dyDescent="0.25">
      <c r="AK1992" s="59"/>
    </row>
    <row r="1993" spans="37:37" x14ac:dyDescent="0.25">
      <c r="AK1993" s="59"/>
    </row>
    <row r="1994" spans="37:37" x14ac:dyDescent="0.25">
      <c r="AK1994" s="59"/>
    </row>
    <row r="1995" spans="37:37" x14ac:dyDescent="0.25">
      <c r="AK1995" s="59"/>
    </row>
    <row r="1996" spans="37:37" x14ac:dyDescent="0.25">
      <c r="AK1996" s="59"/>
    </row>
    <row r="1997" spans="37:37" x14ac:dyDescent="0.25">
      <c r="AK1997" s="59"/>
    </row>
    <row r="1998" spans="37:37" x14ac:dyDescent="0.25">
      <c r="AK1998" s="59"/>
    </row>
    <row r="1999" spans="37:37" x14ac:dyDescent="0.25">
      <c r="AK1999" s="59"/>
    </row>
    <row r="2000" spans="37:37" x14ac:dyDescent="0.25">
      <c r="AK2000" s="59"/>
    </row>
    <row r="2001" spans="37:37" x14ac:dyDescent="0.25">
      <c r="AK2001" s="59"/>
    </row>
    <row r="2002" spans="37:37" x14ac:dyDescent="0.25">
      <c r="AK2002" s="59"/>
    </row>
    <row r="2003" spans="37:37" x14ac:dyDescent="0.25">
      <c r="AK2003" s="59"/>
    </row>
    <row r="2004" spans="37:37" x14ac:dyDescent="0.25">
      <c r="AK2004" s="59"/>
    </row>
    <row r="2005" spans="37:37" x14ac:dyDescent="0.25">
      <c r="AK2005" s="59"/>
    </row>
    <row r="2006" spans="37:37" x14ac:dyDescent="0.25">
      <c r="AK2006" s="59"/>
    </row>
    <row r="2007" spans="37:37" x14ac:dyDescent="0.25">
      <c r="AK2007" s="59"/>
    </row>
    <row r="2008" spans="37:37" x14ac:dyDescent="0.25">
      <c r="AK2008" s="59"/>
    </row>
    <row r="2009" spans="37:37" x14ac:dyDescent="0.25">
      <c r="AK2009" s="59"/>
    </row>
    <row r="2010" spans="37:37" x14ac:dyDescent="0.25">
      <c r="AK2010" s="59"/>
    </row>
    <row r="2011" spans="37:37" x14ac:dyDescent="0.25">
      <c r="AK2011" s="59"/>
    </row>
    <row r="2012" spans="37:37" x14ac:dyDescent="0.25">
      <c r="AK2012" s="59"/>
    </row>
    <row r="2013" spans="37:37" x14ac:dyDescent="0.25">
      <c r="AK2013" s="59"/>
    </row>
    <row r="2014" spans="37:37" x14ac:dyDescent="0.25">
      <c r="AK2014" s="59"/>
    </row>
    <row r="2015" spans="37:37" x14ac:dyDescent="0.25">
      <c r="AK2015" s="59"/>
    </row>
    <row r="2016" spans="37:37" x14ac:dyDescent="0.25">
      <c r="AK2016" s="59"/>
    </row>
    <row r="2017" spans="37:37" x14ac:dyDescent="0.25">
      <c r="AK2017" s="59"/>
    </row>
    <row r="2018" spans="37:37" x14ac:dyDescent="0.25">
      <c r="AK2018" s="59"/>
    </row>
    <row r="2019" spans="37:37" x14ac:dyDescent="0.25">
      <c r="AK2019" s="59"/>
    </row>
    <row r="2020" spans="37:37" x14ac:dyDescent="0.25">
      <c r="AK2020" s="59"/>
    </row>
    <row r="2021" spans="37:37" x14ac:dyDescent="0.25">
      <c r="AK2021" s="59"/>
    </row>
    <row r="2022" spans="37:37" x14ac:dyDescent="0.25">
      <c r="AK2022" s="59"/>
    </row>
    <row r="2023" spans="37:37" x14ac:dyDescent="0.25">
      <c r="AK2023" s="59"/>
    </row>
    <row r="2024" spans="37:37" x14ac:dyDescent="0.25">
      <c r="AK2024" s="59"/>
    </row>
    <row r="2025" spans="37:37" x14ac:dyDescent="0.25">
      <c r="AK2025" s="59"/>
    </row>
    <row r="2026" spans="37:37" x14ac:dyDescent="0.25">
      <c r="AK2026" s="59"/>
    </row>
    <row r="2027" spans="37:37" x14ac:dyDescent="0.25">
      <c r="AK2027" s="59"/>
    </row>
    <row r="2028" spans="37:37" x14ac:dyDescent="0.25">
      <c r="AK2028" s="59"/>
    </row>
    <row r="2029" spans="37:37" x14ac:dyDescent="0.25">
      <c r="AK2029" s="59"/>
    </row>
    <row r="2030" spans="37:37" x14ac:dyDescent="0.25">
      <c r="AK2030" s="59"/>
    </row>
    <row r="2031" spans="37:37" x14ac:dyDescent="0.25">
      <c r="AK2031" s="59"/>
    </row>
    <row r="2032" spans="37:37" x14ac:dyDescent="0.25">
      <c r="AK2032" s="59"/>
    </row>
    <row r="2033" spans="37:37" x14ac:dyDescent="0.25">
      <c r="AK2033" s="59"/>
    </row>
    <row r="2034" spans="37:37" x14ac:dyDescent="0.25">
      <c r="AK2034" s="59"/>
    </row>
    <row r="2035" spans="37:37" x14ac:dyDescent="0.25">
      <c r="AK2035" s="59"/>
    </row>
    <row r="2036" spans="37:37" x14ac:dyDescent="0.25">
      <c r="AK2036" s="59"/>
    </row>
    <row r="2037" spans="37:37" x14ac:dyDescent="0.25">
      <c r="AK2037" s="59"/>
    </row>
    <row r="2038" spans="37:37" x14ac:dyDescent="0.25">
      <c r="AK2038" s="59"/>
    </row>
    <row r="2039" spans="37:37" x14ac:dyDescent="0.25">
      <c r="AK2039" s="59"/>
    </row>
    <row r="2040" spans="37:37" x14ac:dyDescent="0.25">
      <c r="AK2040" s="59"/>
    </row>
    <row r="2041" spans="37:37" x14ac:dyDescent="0.25">
      <c r="AK2041" s="59"/>
    </row>
    <row r="2042" spans="37:37" x14ac:dyDescent="0.25">
      <c r="AK2042" s="59"/>
    </row>
    <row r="2043" spans="37:37" x14ac:dyDescent="0.25">
      <c r="AK2043" s="59"/>
    </row>
    <row r="2044" spans="37:37" x14ac:dyDescent="0.25">
      <c r="AK2044" s="59"/>
    </row>
    <row r="2045" spans="37:37" x14ac:dyDescent="0.25">
      <c r="AK2045" s="59"/>
    </row>
    <row r="2046" spans="37:37" x14ac:dyDescent="0.25">
      <c r="AK2046" s="59"/>
    </row>
    <row r="2047" spans="37:37" x14ac:dyDescent="0.25">
      <c r="AK2047" s="59"/>
    </row>
    <row r="2048" spans="37:37" x14ac:dyDescent="0.25">
      <c r="AK2048" s="59"/>
    </row>
    <row r="2049" spans="37:37" x14ac:dyDescent="0.25">
      <c r="AK2049" s="59"/>
    </row>
    <row r="2050" spans="37:37" x14ac:dyDescent="0.25">
      <c r="AK2050" s="59"/>
    </row>
    <row r="2051" spans="37:37" x14ac:dyDescent="0.25">
      <c r="AK2051" s="59"/>
    </row>
    <row r="2052" spans="37:37" x14ac:dyDescent="0.25">
      <c r="AK2052" s="59"/>
    </row>
    <row r="2053" spans="37:37" x14ac:dyDescent="0.25">
      <c r="AK2053" s="59"/>
    </row>
    <row r="2054" spans="37:37" x14ac:dyDescent="0.25">
      <c r="AK2054" s="59"/>
    </row>
    <row r="2055" spans="37:37" x14ac:dyDescent="0.25">
      <c r="AK2055" s="59"/>
    </row>
    <row r="2056" spans="37:37" x14ac:dyDescent="0.25">
      <c r="AK2056" s="59"/>
    </row>
    <row r="2057" spans="37:37" x14ac:dyDescent="0.25">
      <c r="AK2057" s="59"/>
    </row>
    <row r="2058" spans="37:37" x14ac:dyDescent="0.25">
      <c r="AK2058" s="59"/>
    </row>
    <row r="2059" spans="37:37" x14ac:dyDescent="0.25">
      <c r="AK2059" s="59"/>
    </row>
    <row r="2060" spans="37:37" x14ac:dyDescent="0.25">
      <c r="AK2060" s="59"/>
    </row>
    <row r="2061" spans="37:37" x14ac:dyDescent="0.25">
      <c r="AK2061" s="59"/>
    </row>
    <row r="2062" spans="37:37" x14ac:dyDescent="0.25">
      <c r="AK2062" s="59"/>
    </row>
    <row r="2063" spans="37:37" x14ac:dyDescent="0.25">
      <c r="AK2063" s="59"/>
    </row>
    <row r="2064" spans="37:37" x14ac:dyDescent="0.25">
      <c r="AK2064" s="59"/>
    </row>
    <row r="2065" spans="37:37" x14ac:dyDescent="0.25">
      <c r="AK2065" s="59"/>
    </row>
    <row r="2066" spans="37:37" x14ac:dyDescent="0.25">
      <c r="AK2066" s="59"/>
    </row>
    <row r="2067" spans="37:37" x14ac:dyDescent="0.25">
      <c r="AK2067" s="59"/>
    </row>
    <row r="2068" spans="37:37" x14ac:dyDescent="0.25">
      <c r="AK2068" s="59"/>
    </row>
    <row r="2069" spans="37:37" x14ac:dyDescent="0.25">
      <c r="AK2069" s="59"/>
    </row>
    <row r="2070" spans="37:37" x14ac:dyDescent="0.25">
      <c r="AK2070" s="59"/>
    </row>
    <row r="2071" spans="37:37" x14ac:dyDescent="0.25">
      <c r="AK2071" s="59"/>
    </row>
    <row r="2072" spans="37:37" x14ac:dyDescent="0.25">
      <c r="AK2072" s="59"/>
    </row>
    <row r="2073" spans="37:37" x14ac:dyDescent="0.25">
      <c r="AK2073" s="59"/>
    </row>
    <row r="2074" spans="37:37" x14ac:dyDescent="0.25">
      <c r="AK2074" s="59"/>
    </row>
    <row r="2075" spans="37:37" x14ac:dyDescent="0.25">
      <c r="AK2075" s="59"/>
    </row>
    <row r="2076" spans="37:37" x14ac:dyDescent="0.25">
      <c r="AK2076" s="59"/>
    </row>
    <row r="2077" spans="37:37" x14ac:dyDescent="0.25">
      <c r="AK2077" s="59"/>
    </row>
    <row r="2078" spans="37:37" x14ac:dyDescent="0.25">
      <c r="AK2078" s="59"/>
    </row>
    <row r="2079" spans="37:37" x14ac:dyDescent="0.25">
      <c r="AK2079" s="59"/>
    </row>
    <row r="2080" spans="37:37" x14ac:dyDescent="0.25">
      <c r="AK2080" s="59"/>
    </row>
    <row r="2081" spans="37:37" x14ac:dyDescent="0.25">
      <c r="AK2081" s="59"/>
    </row>
    <row r="2082" spans="37:37" x14ac:dyDescent="0.25">
      <c r="AK2082" s="59"/>
    </row>
    <row r="2083" spans="37:37" x14ac:dyDescent="0.25">
      <c r="AK2083" s="59"/>
    </row>
    <row r="2084" spans="37:37" x14ac:dyDescent="0.25">
      <c r="AK2084" s="59"/>
    </row>
    <row r="2085" spans="37:37" x14ac:dyDescent="0.25">
      <c r="AK2085" s="59"/>
    </row>
    <row r="2086" spans="37:37" x14ac:dyDescent="0.25">
      <c r="AK2086" s="59"/>
    </row>
    <row r="2087" spans="37:37" x14ac:dyDescent="0.25">
      <c r="AK2087" s="59"/>
    </row>
    <row r="2088" spans="37:37" x14ac:dyDescent="0.25">
      <c r="AK2088" s="59"/>
    </row>
    <row r="2089" spans="37:37" x14ac:dyDescent="0.25">
      <c r="AK2089" s="59"/>
    </row>
    <row r="2090" spans="37:37" x14ac:dyDescent="0.25">
      <c r="AK2090" s="59"/>
    </row>
    <row r="2091" spans="37:37" x14ac:dyDescent="0.25">
      <c r="AK2091" s="59"/>
    </row>
    <row r="2092" spans="37:37" x14ac:dyDescent="0.25">
      <c r="AK2092" s="59"/>
    </row>
    <row r="2093" spans="37:37" x14ac:dyDescent="0.25">
      <c r="AK2093" s="59"/>
    </row>
    <row r="2094" spans="37:37" x14ac:dyDescent="0.25">
      <c r="AK2094" s="59"/>
    </row>
    <row r="2095" spans="37:37" x14ac:dyDescent="0.25">
      <c r="AK2095" s="59"/>
    </row>
    <row r="2096" spans="37:37" x14ac:dyDescent="0.25">
      <c r="AK2096" s="59"/>
    </row>
    <row r="2097" spans="37:37" x14ac:dyDescent="0.25">
      <c r="AK2097" s="59"/>
    </row>
    <row r="2098" spans="37:37" x14ac:dyDescent="0.25">
      <c r="AK2098" s="59"/>
    </row>
    <row r="2099" spans="37:37" x14ac:dyDescent="0.25">
      <c r="AK2099" s="59"/>
    </row>
    <row r="2100" spans="37:37" x14ac:dyDescent="0.25">
      <c r="AK2100" s="59"/>
    </row>
    <row r="2101" spans="37:37" x14ac:dyDescent="0.25">
      <c r="AK2101" s="59"/>
    </row>
    <row r="2102" spans="37:37" x14ac:dyDescent="0.25">
      <c r="AK2102" s="59"/>
    </row>
    <row r="2103" spans="37:37" x14ac:dyDescent="0.25">
      <c r="AK2103" s="59"/>
    </row>
    <row r="2104" spans="37:37" x14ac:dyDescent="0.25">
      <c r="AK2104" s="59"/>
    </row>
    <row r="2105" spans="37:37" x14ac:dyDescent="0.25">
      <c r="AK2105" s="59"/>
    </row>
    <row r="2106" spans="37:37" x14ac:dyDescent="0.25">
      <c r="AK2106" s="59"/>
    </row>
    <row r="2107" spans="37:37" x14ac:dyDescent="0.25">
      <c r="AK2107" s="59"/>
    </row>
    <row r="2108" spans="37:37" x14ac:dyDescent="0.25">
      <c r="AK2108" s="59"/>
    </row>
    <row r="2109" spans="37:37" x14ac:dyDescent="0.25">
      <c r="AK2109" s="59"/>
    </row>
    <row r="2110" spans="37:37" x14ac:dyDescent="0.25">
      <c r="AK2110" s="59"/>
    </row>
    <row r="2111" spans="37:37" x14ac:dyDescent="0.25">
      <c r="AK2111" s="59"/>
    </row>
    <row r="2112" spans="37:37" x14ac:dyDescent="0.25">
      <c r="AK2112" s="59"/>
    </row>
    <row r="2113" spans="37:37" x14ac:dyDescent="0.25">
      <c r="AK2113" s="59"/>
    </row>
    <row r="2114" spans="37:37" x14ac:dyDescent="0.25">
      <c r="AK2114" s="59"/>
    </row>
    <row r="2115" spans="37:37" x14ac:dyDescent="0.25">
      <c r="AK2115" s="59"/>
    </row>
    <row r="2116" spans="37:37" x14ac:dyDescent="0.25">
      <c r="AK2116" s="59"/>
    </row>
    <row r="2117" spans="37:37" x14ac:dyDescent="0.25">
      <c r="AK2117" s="59"/>
    </row>
    <row r="2118" spans="37:37" x14ac:dyDescent="0.25">
      <c r="AK2118" s="59"/>
    </row>
    <row r="2119" spans="37:37" x14ac:dyDescent="0.25">
      <c r="AK2119" s="59"/>
    </row>
    <row r="2120" spans="37:37" x14ac:dyDescent="0.25">
      <c r="AK2120" s="59"/>
    </row>
    <row r="2121" spans="37:37" x14ac:dyDescent="0.25">
      <c r="AK2121" s="59"/>
    </row>
    <row r="2122" spans="37:37" x14ac:dyDescent="0.25">
      <c r="AK2122" s="59"/>
    </row>
    <row r="2123" spans="37:37" x14ac:dyDescent="0.25">
      <c r="AK2123" s="59"/>
    </row>
    <row r="2124" spans="37:37" x14ac:dyDescent="0.25">
      <c r="AK2124" s="59"/>
    </row>
    <row r="2125" spans="37:37" x14ac:dyDescent="0.25">
      <c r="AK2125" s="59"/>
    </row>
    <row r="2126" spans="37:37" x14ac:dyDescent="0.25">
      <c r="AK2126" s="59"/>
    </row>
    <row r="2127" spans="37:37" x14ac:dyDescent="0.25">
      <c r="AK2127" s="59"/>
    </row>
    <row r="2128" spans="37:37" x14ac:dyDescent="0.25">
      <c r="AK2128" s="59"/>
    </row>
    <row r="2129" spans="37:37" x14ac:dyDescent="0.25">
      <c r="AK2129" s="59"/>
    </row>
    <row r="2130" spans="37:37" x14ac:dyDescent="0.25">
      <c r="AK2130" s="59"/>
    </row>
    <row r="2131" spans="37:37" x14ac:dyDescent="0.25">
      <c r="AK2131" s="59"/>
    </row>
    <row r="2132" spans="37:37" x14ac:dyDescent="0.25">
      <c r="AK2132" s="59"/>
    </row>
    <row r="2133" spans="37:37" x14ac:dyDescent="0.25">
      <c r="AK2133" s="59"/>
    </row>
    <row r="2134" spans="37:37" x14ac:dyDescent="0.25">
      <c r="AK2134" s="59"/>
    </row>
    <row r="2135" spans="37:37" x14ac:dyDescent="0.25">
      <c r="AK2135" s="59"/>
    </row>
    <row r="2136" spans="37:37" x14ac:dyDescent="0.25">
      <c r="AK2136" s="59"/>
    </row>
    <row r="2137" spans="37:37" x14ac:dyDescent="0.25">
      <c r="AK2137" s="59"/>
    </row>
    <row r="2138" spans="37:37" x14ac:dyDescent="0.25">
      <c r="AK2138" s="59"/>
    </row>
    <row r="2139" spans="37:37" x14ac:dyDescent="0.25">
      <c r="AK2139" s="59"/>
    </row>
    <row r="2140" spans="37:37" x14ac:dyDescent="0.25">
      <c r="AK2140" s="59"/>
    </row>
    <row r="2141" spans="37:37" x14ac:dyDescent="0.25">
      <c r="AK2141" s="59"/>
    </row>
    <row r="2142" spans="37:37" x14ac:dyDescent="0.25">
      <c r="AK2142" s="59"/>
    </row>
    <row r="2143" spans="37:37" x14ac:dyDescent="0.25">
      <c r="AK2143" s="59"/>
    </row>
    <row r="2144" spans="37:37" x14ac:dyDescent="0.25">
      <c r="AK2144" s="59"/>
    </row>
    <row r="2145" spans="37:37" x14ac:dyDescent="0.25">
      <c r="AK2145" s="59"/>
    </row>
    <row r="2146" spans="37:37" x14ac:dyDescent="0.25">
      <c r="AK2146" s="59"/>
    </row>
    <row r="2147" spans="37:37" x14ac:dyDescent="0.25">
      <c r="AK2147" s="59"/>
    </row>
    <row r="2148" spans="37:37" x14ac:dyDescent="0.25">
      <c r="AK2148" s="59"/>
    </row>
    <row r="2149" spans="37:37" x14ac:dyDescent="0.25">
      <c r="AK2149" s="59"/>
    </row>
    <row r="2150" spans="37:37" x14ac:dyDescent="0.25">
      <c r="AK2150" s="59"/>
    </row>
    <row r="2151" spans="37:37" x14ac:dyDescent="0.25">
      <c r="AK2151" s="59"/>
    </row>
    <row r="2152" spans="37:37" x14ac:dyDescent="0.25">
      <c r="AK2152" s="59"/>
    </row>
    <row r="2153" spans="37:37" x14ac:dyDescent="0.25">
      <c r="AK2153" s="59"/>
    </row>
    <row r="2154" spans="37:37" x14ac:dyDescent="0.25">
      <c r="AK2154" s="59"/>
    </row>
    <row r="2155" spans="37:37" x14ac:dyDescent="0.25">
      <c r="AK2155" s="59"/>
    </row>
    <row r="2156" spans="37:37" x14ac:dyDescent="0.25">
      <c r="AK2156" s="59"/>
    </row>
    <row r="2157" spans="37:37" x14ac:dyDescent="0.25">
      <c r="AK2157" s="59"/>
    </row>
    <row r="2158" spans="37:37" x14ac:dyDescent="0.25">
      <c r="AK2158" s="59"/>
    </row>
    <row r="2159" spans="37:37" x14ac:dyDescent="0.25">
      <c r="AK2159" s="59"/>
    </row>
    <row r="2160" spans="37:37" x14ac:dyDescent="0.25">
      <c r="AK2160" s="59"/>
    </row>
    <row r="2161" spans="37:37" x14ac:dyDescent="0.25">
      <c r="AK2161" s="59"/>
    </row>
    <row r="2162" spans="37:37" x14ac:dyDescent="0.25">
      <c r="AK2162" s="59"/>
    </row>
    <row r="2163" spans="37:37" x14ac:dyDescent="0.25">
      <c r="AK2163" s="59"/>
    </row>
    <row r="2164" spans="37:37" x14ac:dyDescent="0.25">
      <c r="AK2164" s="59"/>
    </row>
    <row r="2165" spans="37:37" x14ac:dyDescent="0.25">
      <c r="AK2165" s="59"/>
    </row>
    <row r="2166" spans="37:37" x14ac:dyDescent="0.25">
      <c r="AK2166" s="59"/>
    </row>
    <row r="2167" spans="37:37" x14ac:dyDescent="0.25">
      <c r="AK2167" s="59"/>
    </row>
    <row r="2168" spans="37:37" x14ac:dyDescent="0.25">
      <c r="AK2168" s="59"/>
    </row>
    <row r="2169" spans="37:37" x14ac:dyDescent="0.25">
      <c r="AK2169" s="59"/>
    </row>
    <row r="2170" spans="37:37" x14ac:dyDescent="0.25">
      <c r="AK2170" s="59"/>
    </row>
    <row r="2171" spans="37:37" x14ac:dyDescent="0.25">
      <c r="AK2171" s="59"/>
    </row>
    <row r="2172" spans="37:37" x14ac:dyDescent="0.25">
      <c r="AK2172" s="59"/>
    </row>
    <row r="2173" spans="37:37" x14ac:dyDescent="0.25">
      <c r="AK2173" s="59"/>
    </row>
    <row r="2174" spans="37:37" x14ac:dyDescent="0.25">
      <c r="AK2174" s="59"/>
    </row>
    <row r="2175" spans="37:37" x14ac:dyDescent="0.25">
      <c r="AK2175" s="59"/>
    </row>
    <row r="2176" spans="37:37" x14ac:dyDescent="0.25">
      <c r="AK2176" s="59"/>
    </row>
    <row r="2177" spans="37:37" x14ac:dyDescent="0.25">
      <c r="AK2177" s="59"/>
    </row>
    <row r="2178" spans="37:37" x14ac:dyDescent="0.25">
      <c r="AK2178" s="59"/>
    </row>
    <row r="2179" spans="37:37" x14ac:dyDescent="0.25">
      <c r="AK2179" s="59"/>
    </row>
    <row r="2180" spans="37:37" x14ac:dyDescent="0.25">
      <c r="AK2180" s="59"/>
    </row>
    <row r="2181" spans="37:37" x14ac:dyDescent="0.25">
      <c r="AK2181" s="59"/>
    </row>
    <row r="2182" spans="37:37" x14ac:dyDescent="0.25">
      <c r="AK2182" s="59"/>
    </row>
    <row r="2183" spans="37:37" x14ac:dyDescent="0.25">
      <c r="AK2183" s="59"/>
    </row>
    <row r="2184" spans="37:37" x14ac:dyDescent="0.25">
      <c r="AK2184" s="59"/>
    </row>
    <row r="2185" spans="37:37" x14ac:dyDescent="0.25">
      <c r="AK2185" s="59"/>
    </row>
    <row r="2186" spans="37:37" x14ac:dyDescent="0.25">
      <c r="AK2186" s="59"/>
    </row>
    <row r="2187" spans="37:37" x14ac:dyDescent="0.25">
      <c r="AK2187" s="59"/>
    </row>
    <row r="2188" spans="37:37" x14ac:dyDescent="0.25">
      <c r="AK2188" s="59"/>
    </row>
    <row r="2189" spans="37:37" x14ac:dyDescent="0.25">
      <c r="AK2189" s="59"/>
    </row>
    <row r="2190" spans="37:37" x14ac:dyDescent="0.25">
      <c r="AK2190" s="59"/>
    </row>
    <row r="2191" spans="37:37" x14ac:dyDescent="0.25">
      <c r="AK2191" s="59"/>
    </row>
    <row r="2192" spans="37:37" x14ac:dyDescent="0.25">
      <c r="AK2192" s="59"/>
    </row>
    <row r="2193" spans="37:37" x14ac:dyDescent="0.25">
      <c r="AK2193" s="59"/>
    </row>
    <row r="2194" spans="37:37" x14ac:dyDescent="0.25">
      <c r="AK2194" s="59"/>
    </row>
    <row r="2195" spans="37:37" x14ac:dyDescent="0.25">
      <c r="AK2195" s="59"/>
    </row>
    <row r="2196" spans="37:37" x14ac:dyDescent="0.25">
      <c r="AK2196" s="59"/>
    </row>
    <row r="2197" spans="37:37" x14ac:dyDescent="0.25">
      <c r="AK2197" s="59"/>
    </row>
    <row r="2198" spans="37:37" x14ac:dyDescent="0.25">
      <c r="AK2198" s="59"/>
    </row>
    <row r="2199" spans="37:37" x14ac:dyDescent="0.25">
      <c r="AK2199" s="59"/>
    </row>
    <row r="2200" spans="37:37" x14ac:dyDescent="0.25">
      <c r="AK2200" s="59"/>
    </row>
    <row r="2201" spans="37:37" x14ac:dyDescent="0.25">
      <c r="AK2201" s="59"/>
    </row>
    <row r="2202" spans="37:37" x14ac:dyDescent="0.25">
      <c r="AK2202" s="59"/>
    </row>
    <row r="2203" spans="37:37" x14ac:dyDescent="0.25">
      <c r="AK2203" s="59"/>
    </row>
    <row r="2204" spans="37:37" x14ac:dyDescent="0.25">
      <c r="AK2204" s="59"/>
    </row>
    <row r="2205" spans="37:37" x14ac:dyDescent="0.25">
      <c r="AK2205" s="59"/>
    </row>
    <row r="2206" spans="37:37" x14ac:dyDescent="0.25">
      <c r="AK2206" s="59"/>
    </row>
    <row r="2207" spans="37:37" x14ac:dyDescent="0.25">
      <c r="AK2207" s="59"/>
    </row>
    <row r="2208" spans="37:37" x14ac:dyDescent="0.25">
      <c r="AK2208" s="59"/>
    </row>
    <row r="2209" spans="37:37" x14ac:dyDescent="0.25">
      <c r="AK2209" s="59"/>
    </row>
    <row r="2210" spans="37:37" x14ac:dyDescent="0.25">
      <c r="AK2210" s="59"/>
    </row>
    <row r="2211" spans="37:37" x14ac:dyDescent="0.25">
      <c r="AK2211" s="59"/>
    </row>
    <row r="2212" spans="37:37" x14ac:dyDescent="0.25">
      <c r="AK2212" s="59"/>
    </row>
    <row r="2213" spans="37:37" x14ac:dyDescent="0.25">
      <c r="AK2213" s="59"/>
    </row>
    <row r="2214" spans="37:37" x14ac:dyDescent="0.25">
      <c r="AK2214" s="59"/>
    </row>
    <row r="2215" spans="37:37" x14ac:dyDescent="0.25">
      <c r="AK2215" s="59"/>
    </row>
    <row r="2216" spans="37:37" x14ac:dyDescent="0.25">
      <c r="AK2216" s="59"/>
    </row>
    <row r="2217" spans="37:37" x14ac:dyDescent="0.25">
      <c r="AK2217" s="59"/>
    </row>
    <row r="2218" spans="37:37" x14ac:dyDescent="0.25">
      <c r="AK2218" s="59"/>
    </row>
    <row r="2219" spans="37:37" x14ac:dyDescent="0.25">
      <c r="AK2219" s="59"/>
    </row>
    <row r="2220" spans="37:37" x14ac:dyDescent="0.25">
      <c r="AK2220" s="59"/>
    </row>
    <row r="2221" spans="37:37" x14ac:dyDescent="0.25">
      <c r="AK2221" s="59"/>
    </row>
    <row r="2222" spans="37:37" x14ac:dyDescent="0.25">
      <c r="AK2222" s="59"/>
    </row>
    <row r="2223" spans="37:37" x14ac:dyDescent="0.25">
      <c r="AK2223" s="59"/>
    </row>
    <row r="2224" spans="37:37" x14ac:dyDescent="0.25">
      <c r="AK2224" s="59"/>
    </row>
    <row r="2225" spans="37:37" x14ac:dyDescent="0.25">
      <c r="AK2225" s="59"/>
    </row>
    <row r="2226" spans="37:37" x14ac:dyDescent="0.25">
      <c r="AK2226" s="59"/>
    </row>
    <row r="2227" spans="37:37" x14ac:dyDescent="0.25">
      <c r="AK2227" s="59"/>
    </row>
    <row r="2228" spans="37:37" x14ac:dyDescent="0.25">
      <c r="AK2228" s="59"/>
    </row>
    <row r="2229" spans="37:37" x14ac:dyDescent="0.25">
      <c r="AK2229" s="59"/>
    </row>
    <row r="2230" spans="37:37" x14ac:dyDescent="0.25">
      <c r="AK2230" s="59"/>
    </row>
    <row r="2231" spans="37:37" x14ac:dyDescent="0.25">
      <c r="AK2231" s="59"/>
    </row>
    <row r="2232" spans="37:37" x14ac:dyDescent="0.25">
      <c r="AK2232" s="59"/>
    </row>
    <row r="2233" spans="37:37" x14ac:dyDescent="0.25">
      <c r="AK2233" s="59"/>
    </row>
    <row r="2234" spans="37:37" x14ac:dyDescent="0.25">
      <c r="AK2234" s="59"/>
    </row>
    <row r="2235" spans="37:37" x14ac:dyDescent="0.25">
      <c r="AK2235" s="59"/>
    </row>
    <row r="2236" spans="37:37" x14ac:dyDescent="0.25">
      <c r="AK2236" s="59"/>
    </row>
    <row r="2237" spans="37:37" x14ac:dyDescent="0.25">
      <c r="AK2237" s="59"/>
    </row>
    <row r="2238" spans="37:37" x14ac:dyDescent="0.25">
      <c r="AK2238" s="59"/>
    </row>
    <row r="2239" spans="37:37" x14ac:dyDescent="0.25">
      <c r="AK2239" s="59"/>
    </row>
    <row r="2240" spans="37:37" x14ac:dyDescent="0.25">
      <c r="AK2240" s="59"/>
    </row>
    <row r="2241" spans="37:37" x14ac:dyDescent="0.25">
      <c r="AK2241" s="59"/>
    </row>
    <row r="2242" spans="37:37" x14ac:dyDescent="0.25">
      <c r="AK2242" s="59"/>
    </row>
    <row r="2243" spans="37:37" x14ac:dyDescent="0.25">
      <c r="AK2243" s="59"/>
    </row>
    <row r="2244" spans="37:37" x14ac:dyDescent="0.25">
      <c r="AK2244" s="59"/>
    </row>
    <row r="2245" spans="37:37" x14ac:dyDescent="0.25">
      <c r="AK2245" s="59"/>
    </row>
    <row r="2246" spans="37:37" x14ac:dyDescent="0.25">
      <c r="AK2246" s="59"/>
    </row>
    <row r="2247" spans="37:37" x14ac:dyDescent="0.25">
      <c r="AK2247" s="59"/>
    </row>
    <row r="2248" spans="37:37" x14ac:dyDescent="0.25">
      <c r="AK2248" s="59"/>
    </row>
    <row r="2249" spans="37:37" x14ac:dyDescent="0.25">
      <c r="AK2249" s="59"/>
    </row>
    <row r="2250" spans="37:37" x14ac:dyDescent="0.25">
      <c r="AK2250" s="59"/>
    </row>
    <row r="2251" spans="37:37" x14ac:dyDescent="0.25">
      <c r="AK2251" s="59"/>
    </row>
    <row r="2252" spans="37:37" x14ac:dyDescent="0.25">
      <c r="AK2252" s="59"/>
    </row>
    <row r="2253" spans="37:37" x14ac:dyDescent="0.25">
      <c r="AK2253" s="59"/>
    </row>
    <row r="2254" spans="37:37" x14ac:dyDescent="0.25">
      <c r="AK2254" s="59"/>
    </row>
    <row r="2255" spans="37:37" x14ac:dyDescent="0.25">
      <c r="AK2255" s="59"/>
    </row>
    <row r="2256" spans="37:37" x14ac:dyDescent="0.25">
      <c r="AK2256" s="59"/>
    </row>
    <row r="2257" spans="37:37" x14ac:dyDescent="0.25">
      <c r="AK2257" s="59"/>
    </row>
    <row r="2258" spans="37:37" x14ac:dyDescent="0.25">
      <c r="AK2258" s="59"/>
    </row>
    <row r="2259" spans="37:37" x14ac:dyDescent="0.25">
      <c r="AK2259" s="59"/>
    </row>
    <row r="2260" spans="37:37" x14ac:dyDescent="0.25">
      <c r="AK2260" s="59"/>
    </row>
    <row r="2261" spans="37:37" x14ac:dyDescent="0.25">
      <c r="AK2261" s="59"/>
    </row>
    <row r="2262" spans="37:37" x14ac:dyDescent="0.25">
      <c r="AK2262" s="59"/>
    </row>
    <row r="2263" spans="37:37" x14ac:dyDescent="0.25">
      <c r="AK2263" s="59"/>
    </row>
    <row r="2264" spans="37:37" x14ac:dyDescent="0.25">
      <c r="AK2264" s="59"/>
    </row>
    <row r="2265" spans="37:37" x14ac:dyDescent="0.25">
      <c r="AK2265" s="59"/>
    </row>
    <row r="2266" spans="37:37" x14ac:dyDescent="0.25">
      <c r="AK2266" s="59"/>
    </row>
    <row r="2267" spans="37:37" x14ac:dyDescent="0.25">
      <c r="AK2267" s="59"/>
    </row>
    <row r="2268" spans="37:37" x14ac:dyDescent="0.25">
      <c r="AK2268" s="59"/>
    </row>
    <row r="2269" spans="37:37" x14ac:dyDescent="0.25">
      <c r="AK2269" s="59"/>
    </row>
    <row r="2270" spans="37:37" x14ac:dyDescent="0.25">
      <c r="AK2270" s="59"/>
    </row>
    <row r="2271" spans="37:37" x14ac:dyDescent="0.25">
      <c r="AK2271" s="59"/>
    </row>
    <row r="2272" spans="37:37" x14ac:dyDescent="0.25">
      <c r="AK2272" s="59"/>
    </row>
    <row r="2273" spans="37:37" x14ac:dyDescent="0.25">
      <c r="AK2273" s="59"/>
    </row>
    <row r="2274" spans="37:37" x14ac:dyDescent="0.25">
      <c r="AK2274" s="59"/>
    </row>
    <row r="2275" spans="37:37" x14ac:dyDescent="0.25">
      <c r="AK2275" s="59"/>
    </row>
    <row r="2276" spans="37:37" x14ac:dyDescent="0.25">
      <c r="AK2276" s="59"/>
    </row>
    <row r="2277" spans="37:37" x14ac:dyDescent="0.25">
      <c r="AK2277" s="59"/>
    </row>
    <row r="2278" spans="37:37" x14ac:dyDescent="0.25">
      <c r="AK2278" s="59"/>
    </row>
    <row r="2279" spans="37:37" x14ac:dyDescent="0.25">
      <c r="AK2279" s="59"/>
    </row>
    <row r="2280" spans="37:37" x14ac:dyDescent="0.25">
      <c r="AK2280" s="59"/>
    </row>
    <row r="2281" spans="37:37" x14ac:dyDescent="0.25">
      <c r="AK2281" s="59"/>
    </row>
    <row r="2282" spans="37:37" x14ac:dyDescent="0.25">
      <c r="AK2282" s="59"/>
    </row>
    <row r="2283" spans="37:37" x14ac:dyDescent="0.25">
      <c r="AK2283" s="59"/>
    </row>
    <row r="2284" spans="37:37" x14ac:dyDescent="0.25">
      <c r="AK2284" s="59"/>
    </row>
    <row r="2285" spans="37:37" x14ac:dyDescent="0.25">
      <c r="AK2285" s="59"/>
    </row>
    <row r="2286" spans="37:37" x14ac:dyDescent="0.25">
      <c r="AK2286" s="59"/>
    </row>
    <row r="2287" spans="37:37" x14ac:dyDescent="0.25">
      <c r="AK2287" s="59"/>
    </row>
    <row r="2288" spans="37:37" x14ac:dyDescent="0.25">
      <c r="AK2288" s="59"/>
    </row>
    <row r="2289" spans="37:37" x14ac:dyDescent="0.25">
      <c r="AK2289" s="59"/>
    </row>
    <row r="2290" spans="37:37" x14ac:dyDescent="0.25">
      <c r="AK2290" s="59"/>
    </row>
    <row r="2291" spans="37:37" x14ac:dyDescent="0.25">
      <c r="AK2291" s="59"/>
    </row>
    <row r="2292" spans="37:37" x14ac:dyDescent="0.25">
      <c r="AK2292" s="59"/>
    </row>
    <row r="2293" spans="37:37" x14ac:dyDescent="0.25">
      <c r="AK2293" s="59"/>
    </row>
    <row r="2294" spans="37:37" x14ac:dyDescent="0.25">
      <c r="AK2294" s="59"/>
    </row>
    <row r="2295" spans="37:37" x14ac:dyDescent="0.25">
      <c r="AK2295" s="59"/>
    </row>
    <row r="2296" spans="37:37" x14ac:dyDescent="0.25">
      <c r="AK2296" s="59"/>
    </row>
    <row r="2297" spans="37:37" x14ac:dyDescent="0.25">
      <c r="AK2297" s="59"/>
    </row>
    <row r="2298" spans="37:37" x14ac:dyDescent="0.25">
      <c r="AK2298" s="59"/>
    </row>
    <row r="2299" spans="37:37" x14ac:dyDescent="0.25">
      <c r="AK2299" s="59"/>
    </row>
    <row r="2300" spans="37:37" x14ac:dyDescent="0.25">
      <c r="AK2300" s="59"/>
    </row>
    <row r="2301" spans="37:37" x14ac:dyDescent="0.25">
      <c r="AK2301" s="59"/>
    </row>
    <row r="2302" spans="37:37" x14ac:dyDescent="0.25">
      <c r="AK2302" s="59"/>
    </row>
    <row r="2303" spans="37:37" x14ac:dyDescent="0.25">
      <c r="AK2303" s="59"/>
    </row>
    <row r="2304" spans="37:37" x14ac:dyDescent="0.25">
      <c r="AK2304" s="59"/>
    </row>
    <row r="2305" spans="37:37" x14ac:dyDescent="0.25">
      <c r="AK2305" s="59"/>
    </row>
    <row r="2306" spans="37:37" x14ac:dyDescent="0.25">
      <c r="AK2306" s="59"/>
    </row>
    <row r="2307" spans="37:37" x14ac:dyDescent="0.25">
      <c r="AK2307" s="59"/>
    </row>
    <row r="2308" spans="37:37" x14ac:dyDescent="0.25">
      <c r="AK2308" s="59"/>
    </row>
    <row r="2309" spans="37:37" x14ac:dyDescent="0.25">
      <c r="AK2309" s="59"/>
    </row>
    <row r="2310" spans="37:37" x14ac:dyDescent="0.25">
      <c r="AK2310" s="59"/>
    </row>
    <row r="2311" spans="37:37" x14ac:dyDescent="0.25">
      <c r="AK2311" s="59"/>
    </row>
    <row r="2312" spans="37:37" x14ac:dyDescent="0.25">
      <c r="AK2312" s="59"/>
    </row>
    <row r="2313" spans="37:37" x14ac:dyDescent="0.25">
      <c r="AK2313" s="59"/>
    </row>
    <row r="2314" spans="37:37" x14ac:dyDescent="0.25">
      <c r="AK2314" s="59"/>
    </row>
    <row r="2315" spans="37:37" x14ac:dyDescent="0.25">
      <c r="AK2315" s="59"/>
    </row>
    <row r="2316" spans="37:37" x14ac:dyDescent="0.25">
      <c r="AK2316" s="59"/>
    </row>
    <row r="2317" spans="37:37" x14ac:dyDescent="0.25">
      <c r="AK2317" s="59"/>
    </row>
    <row r="2318" spans="37:37" x14ac:dyDescent="0.25">
      <c r="AK2318" s="59"/>
    </row>
    <row r="2319" spans="37:37" x14ac:dyDescent="0.25">
      <c r="AK2319" s="59"/>
    </row>
    <row r="2320" spans="37:37" x14ac:dyDescent="0.25">
      <c r="AK2320" s="59"/>
    </row>
    <row r="2321" spans="37:37" x14ac:dyDescent="0.25">
      <c r="AK2321" s="59"/>
    </row>
    <row r="2322" spans="37:37" x14ac:dyDescent="0.25">
      <c r="AK2322" s="59"/>
    </row>
    <row r="2323" spans="37:37" x14ac:dyDescent="0.25">
      <c r="AK2323" s="59"/>
    </row>
    <row r="2324" spans="37:37" x14ac:dyDescent="0.25">
      <c r="AK2324" s="59"/>
    </row>
    <row r="2325" spans="37:37" x14ac:dyDescent="0.25">
      <c r="AK2325" s="59"/>
    </row>
    <row r="2326" spans="37:37" x14ac:dyDescent="0.25">
      <c r="AK2326" s="59"/>
    </row>
    <row r="2327" spans="37:37" x14ac:dyDescent="0.25">
      <c r="AK2327" s="59"/>
    </row>
    <row r="2328" spans="37:37" x14ac:dyDescent="0.25">
      <c r="AK2328" s="59"/>
    </row>
    <row r="2329" spans="37:37" x14ac:dyDescent="0.25">
      <c r="AK2329" s="59"/>
    </row>
    <row r="2330" spans="37:37" x14ac:dyDescent="0.25">
      <c r="AK2330" s="59"/>
    </row>
    <row r="2331" spans="37:37" x14ac:dyDescent="0.25">
      <c r="AK2331" s="59"/>
    </row>
    <row r="2332" spans="37:37" x14ac:dyDescent="0.25">
      <c r="AK2332" s="59"/>
    </row>
    <row r="2333" spans="37:37" x14ac:dyDescent="0.25">
      <c r="AK2333" s="59"/>
    </row>
    <row r="2334" spans="37:37" x14ac:dyDescent="0.25">
      <c r="AK2334" s="59"/>
    </row>
    <row r="2335" spans="37:37" x14ac:dyDescent="0.25">
      <c r="AK2335" s="59"/>
    </row>
    <row r="2336" spans="37:37" x14ac:dyDescent="0.25">
      <c r="AK2336" s="59"/>
    </row>
    <row r="2337" spans="37:37" x14ac:dyDescent="0.25">
      <c r="AK2337" s="59"/>
    </row>
    <row r="2338" spans="37:37" x14ac:dyDescent="0.25">
      <c r="AK2338" s="59"/>
    </row>
    <row r="2339" spans="37:37" x14ac:dyDescent="0.25">
      <c r="AK2339" s="59"/>
    </row>
    <row r="2340" spans="37:37" x14ac:dyDescent="0.25">
      <c r="AK2340" s="59"/>
    </row>
    <row r="2341" spans="37:37" x14ac:dyDescent="0.25">
      <c r="AK2341" s="59"/>
    </row>
    <row r="2342" spans="37:37" x14ac:dyDescent="0.25">
      <c r="AK2342" s="59"/>
    </row>
    <row r="2343" spans="37:37" x14ac:dyDescent="0.25">
      <c r="AK2343" s="59"/>
    </row>
    <row r="2344" spans="37:37" x14ac:dyDescent="0.25">
      <c r="AK2344" s="59"/>
    </row>
    <row r="2345" spans="37:37" x14ac:dyDescent="0.25">
      <c r="AK2345" s="59"/>
    </row>
    <row r="2346" spans="37:37" x14ac:dyDescent="0.25">
      <c r="AK2346" s="59"/>
    </row>
    <row r="2347" spans="37:37" x14ac:dyDescent="0.25">
      <c r="AK2347" s="59"/>
    </row>
    <row r="2348" spans="37:37" x14ac:dyDescent="0.25">
      <c r="AK2348" s="59"/>
    </row>
    <row r="2349" spans="37:37" x14ac:dyDescent="0.25">
      <c r="AK2349" s="59"/>
    </row>
    <row r="2350" spans="37:37" x14ac:dyDescent="0.25">
      <c r="AK2350" s="59"/>
    </row>
    <row r="2351" spans="37:37" x14ac:dyDescent="0.25">
      <c r="AK2351" s="59"/>
    </row>
    <row r="2352" spans="37:37" x14ac:dyDescent="0.25">
      <c r="AK2352" s="59"/>
    </row>
    <row r="2353" spans="37:37" x14ac:dyDescent="0.25">
      <c r="AK2353" s="59"/>
    </row>
    <row r="2354" spans="37:37" x14ac:dyDescent="0.25">
      <c r="AK2354" s="59"/>
    </row>
    <row r="2355" spans="37:37" x14ac:dyDescent="0.25">
      <c r="AK2355" s="59"/>
    </row>
    <row r="2356" spans="37:37" x14ac:dyDescent="0.25">
      <c r="AK2356" s="59"/>
    </row>
    <row r="2357" spans="37:37" x14ac:dyDescent="0.25">
      <c r="AK2357" s="59"/>
    </row>
    <row r="2358" spans="37:37" x14ac:dyDescent="0.25">
      <c r="AK2358" s="59"/>
    </row>
    <row r="2359" spans="37:37" x14ac:dyDescent="0.25">
      <c r="AK2359" s="59"/>
    </row>
    <row r="2360" spans="37:37" x14ac:dyDescent="0.25">
      <c r="AK2360" s="59"/>
    </row>
    <row r="2361" spans="37:37" x14ac:dyDescent="0.25">
      <c r="AK2361" s="59"/>
    </row>
    <row r="2362" spans="37:37" x14ac:dyDescent="0.25">
      <c r="AK2362" s="59"/>
    </row>
    <row r="2363" spans="37:37" x14ac:dyDescent="0.25">
      <c r="AK2363" s="59"/>
    </row>
    <row r="2364" spans="37:37" x14ac:dyDescent="0.25">
      <c r="AK2364" s="59"/>
    </row>
    <row r="2365" spans="37:37" x14ac:dyDescent="0.25">
      <c r="AK2365" s="59"/>
    </row>
    <row r="2366" spans="37:37" x14ac:dyDescent="0.25">
      <c r="AK2366" s="59"/>
    </row>
    <row r="2367" spans="37:37" x14ac:dyDescent="0.25">
      <c r="AK2367" s="59"/>
    </row>
    <row r="2368" spans="37:37" x14ac:dyDescent="0.25">
      <c r="AK2368" s="59"/>
    </row>
    <row r="2369" spans="37:37" x14ac:dyDescent="0.25">
      <c r="AK2369" s="59"/>
    </row>
    <row r="2370" spans="37:37" x14ac:dyDescent="0.25">
      <c r="AK2370" s="59"/>
    </row>
    <row r="2371" spans="37:37" x14ac:dyDescent="0.25">
      <c r="AK2371" s="59"/>
    </row>
    <row r="2372" spans="37:37" x14ac:dyDescent="0.25">
      <c r="AK2372" s="59"/>
    </row>
    <row r="2373" spans="37:37" x14ac:dyDescent="0.25">
      <c r="AK2373" s="59"/>
    </row>
    <row r="2374" spans="37:37" x14ac:dyDescent="0.25">
      <c r="AK2374" s="59"/>
    </row>
    <row r="2375" spans="37:37" x14ac:dyDescent="0.25">
      <c r="AK2375" s="59"/>
    </row>
    <row r="2376" spans="37:37" x14ac:dyDescent="0.25">
      <c r="AK2376" s="59"/>
    </row>
    <row r="2377" spans="37:37" x14ac:dyDescent="0.25">
      <c r="AK2377" s="59"/>
    </row>
    <row r="2378" spans="37:37" x14ac:dyDescent="0.25">
      <c r="AK2378" s="59"/>
    </row>
    <row r="2379" spans="37:37" x14ac:dyDescent="0.25">
      <c r="AK2379" s="59"/>
    </row>
    <row r="2380" spans="37:37" x14ac:dyDescent="0.25">
      <c r="AK2380" s="59"/>
    </row>
    <row r="2381" spans="37:37" x14ac:dyDescent="0.25">
      <c r="AK2381" s="59"/>
    </row>
    <row r="2382" spans="37:37" x14ac:dyDescent="0.25">
      <c r="AK2382" s="59"/>
    </row>
    <row r="2383" spans="37:37" x14ac:dyDescent="0.25">
      <c r="AK2383" s="59"/>
    </row>
    <row r="2384" spans="37:37" x14ac:dyDescent="0.25">
      <c r="AK2384" s="59"/>
    </row>
    <row r="2385" spans="37:37" x14ac:dyDescent="0.25">
      <c r="AK2385" s="59"/>
    </row>
    <row r="2386" spans="37:37" x14ac:dyDescent="0.25">
      <c r="AK2386" s="59"/>
    </row>
    <row r="2387" spans="37:37" x14ac:dyDescent="0.25">
      <c r="AK2387" s="59"/>
    </row>
    <row r="2388" spans="37:37" x14ac:dyDescent="0.25">
      <c r="AK2388" s="59"/>
    </row>
    <row r="2389" spans="37:37" x14ac:dyDescent="0.25">
      <c r="AK2389" s="59"/>
    </row>
    <row r="2390" spans="37:37" x14ac:dyDescent="0.25">
      <c r="AK2390" s="59"/>
    </row>
    <row r="2391" spans="37:37" x14ac:dyDescent="0.25">
      <c r="AK2391" s="59"/>
    </row>
    <row r="2392" spans="37:37" x14ac:dyDescent="0.25">
      <c r="AK2392" s="59"/>
    </row>
    <row r="2393" spans="37:37" x14ac:dyDescent="0.25">
      <c r="AK2393" s="59"/>
    </row>
    <row r="2394" spans="37:37" x14ac:dyDescent="0.25">
      <c r="AK2394" s="59"/>
    </row>
    <row r="2395" spans="37:37" x14ac:dyDescent="0.25">
      <c r="AK2395" s="59"/>
    </row>
    <row r="2396" spans="37:37" x14ac:dyDescent="0.25">
      <c r="AK2396" s="59"/>
    </row>
    <row r="2397" spans="37:37" x14ac:dyDescent="0.25">
      <c r="AK2397" s="59"/>
    </row>
    <row r="2398" spans="37:37" x14ac:dyDescent="0.25">
      <c r="AK2398" s="59"/>
    </row>
    <row r="2399" spans="37:37" x14ac:dyDescent="0.25">
      <c r="AK2399" s="59"/>
    </row>
    <row r="2400" spans="37:37" x14ac:dyDescent="0.25">
      <c r="AK2400" s="59"/>
    </row>
    <row r="2401" spans="37:37" x14ac:dyDescent="0.25">
      <c r="AK2401" s="59"/>
    </row>
    <row r="2402" spans="37:37" x14ac:dyDescent="0.25">
      <c r="AK2402" s="59"/>
    </row>
    <row r="2403" spans="37:37" x14ac:dyDescent="0.25">
      <c r="AK2403" s="59"/>
    </row>
    <row r="2404" spans="37:37" x14ac:dyDescent="0.25">
      <c r="AK2404" s="59"/>
    </row>
    <row r="2405" spans="37:37" x14ac:dyDescent="0.25">
      <c r="AK2405" s="59"/>
    </row>
    <row r="2406" spans="37:37" x14ac:dyDescent="0.25">
      <c r="AK2406" s="59"/>
    </row>
    <row r="2407" spans="37:37" x14ac:dyDescent="0.25">
      <c r="AK2407" s="59"/>
    </row>
    <row r="2408" spans="37:37" x14ac:dyDescent="0.25">
      <c r="AK2408" s="59"/>
    </row>
    <row r="2409" spans="37:37" x14ac:dyDescent="0.25">
      <c r="AK2409" s="59"/>
    </row>
    <row r="2410" spans="37:37" x14ac:dyDescent="0.25">
      <c r="AK2410" s="59"/>
    </row>
    <row r="2411" spans="37:37" x14ac:dyDescent="0.25">
      <c r="AK2411" s="59"/>
    </row>
    <row r="2412" spans="37:37" x14ac:dyDescent="0.25">
      <c r="AK2412" s="59"/>
    </row>
    <row r="2413" spans="37:37" x14ac:dyDescent="0.25">
      <c r="AK2413" s="59"/>
    </row>
    <row r="2414" spans="37:37" x14ac:dyDescent="0.25">
      <c r="AK2414" s="59"/>
    </row>
    <row r="2415" spans="37:37" x14ac:dyDescent="0.25">
      <c r="AK2415" s="59"/>
    </row>
    <row r="2416" spans="37:37" x14ac:dyDescent="0.25">
      <c r="AK2416" s="59"/>
    </row>
    <row r="2417" spans="37:37" x14ac:dyDescent="0.25">
      <c r="AK2417" s="59"/>
    </row>
    <row r="2418" spans="37:37" x14ac:dyDescent="0.25">
      <c r="AK2418" s="59"/>
    </row>
    <row r="2419" spans="37:37" x14ac:dyDescent="0.25">
      <c r="AK2419" s="59"/>
    </row>
    <row r="2420" spans="37:37" x14ac:dyDescent="0.25">
      <c r="AK2420" s="59"/>
    </row>
    <row r="2421" spans="37:37" x14ac:dyDescent="0.25">
      <c r="AK2421" s="59"/>
    </row>
    <row r="2422" spans="37:37" x14ac:dyDescent="0.25">
      <c r="AK2422" s="59"/>
    </row>
    <row r="2423" spans="37:37" x14ac:dyDescent="0.25">
      <c r="AK2423" s="59"/>
    </row>
    <row r="2424" spans="37:37" x14ac:dyDescent="0.25">
      <c r="AK2424" s="59"/>
    </row>
    <row r="2425" spans="37:37" x14ac:dyDescent="0.25">
      <c r="AK2425" s="59"/>
    </row>
    <row r="2426" spans="37:37" x14ac:dyDescent="0.25">
      <c r="AK2426" s="59"/>
    </row>
    <row r="2427" spans="37:37" x14ac:dyDescent="0.25">
      <c r="AK2427" s="59"/>
    </row>
    <row r="2428" spans="37:37" x14ac:dyDescent="0.25">
      <c r="AK2428" s="59"/>
    </row>
    <row r="2429" spans="37:37" x14ac:dyDescent="0.25">
      <c r="AK2429" s="59"/>
    </row>
    <row r="2430" spans="37:37" x14ac:dyDescent="0.25">
      <c r="AK2430" s="59"/>
    </row>
    <row r="2431" spans="37:37" x14ac:dyDescent="0.25">
      <c r="AK2431" s="59"/>
    </row>
    <row r="2432" spans="37:37" x14ac:dyDescent="0.25">
      <c r="AK2432" s="59"/>
    </row>
    <row r="2433" spans="37:37" x14ac:dyDescent="0.25">
      <c r="AK2433" s="59"/>
    </row>
    <row r="2434" spans="37:37" x14ac:dyDescent="0.25">
      <c r="AK2434" s="59"/>
    </row>
    <row r="2435" spans="37:37" x14ac:dyDescent="0.25">
      <c r="AK2435" s="59"/>
    </row>
    <row r="2436" spans="37:37" x14ac:dyDescent="0.25">
      <c r="AK2436" s="59"/>
    </row>
    <row r="2437" spans="37:37" x14ac:dyDescent="0.25">
      <c r="AK2437" s="59"/>
    </row>
    <row r="2438" spans="37:37" x14ac:dyDescent="0.25">
      <c r="AK2438" s="59"/>
    </row>
    <row r="2439" spans="37:37" x14ac:dyDescent="0.25">
      <c r="AK2439" s="59"/>
    </row>
    <row r="2440" spans="37:37" x14ac:dyDescent="0.25">
      <c r="AK2440" s="59"/>
    </row>
    <row r="2441" spans="37:37" x14ac:dyDescent="0.25">
      <c r="AK2441" s="59"/>
    </row>
    <row r="2442" spans="37:37" x14ac:dyDescent="0.25">
      <c r="AK2442" s="59"/>
    </row>
    <row r="2443" spans="37:37" x14ac:dyDescent="0.25">
      <c r="AK2443" s="59"/>
    </row>
    <row r="2444" spans="37:37" x14ac:dyDescent="0.25">
      <c r="AK2444" s="59"/>
    </row>
    <row r="2445" spans="37:37" x14ac:dyDescent="0.25">
      <c r="AK2445" s="59"/>
    </row>
    <row r="2446" spans="37:37" x14ac:dyDescent="0.25">
      <c r="AK2446" s="59"/>
    </row>
    <row r="2447" spans="37:37" x14ac:dyDescent="0.25">
      <c r="AK2447" s="59"/>
    </row>
    <row r="2448" spans="37:37" x14ac:dyDescent="0.25">
      <c r="AK2448" s="59"/>
    </row>
    <row r="2449" spans="37:37" x14ac:dyDescent="0.25">
      <c r="AK2449" s="59"/>
    </row>
    <row r="2450" spans="37:37" x14ac:dyDescent="0.25">
      <c r="AK2450" s="59"/>
    </row>
    <row r="2451" spans="37:37" x14ac:dyDescent="0.25">
      <c r="AK2451" s="59"/>
    </row>
    <row r="2452" spans="37:37" x14ac:dyDescent="0.25">
      <c r="AK2452" s="59"/>
    </row>
    <row r="2453" spans="37:37" x14ac:dyDescent="0.25">
      <c r="AK2453" s="59"/>
    </row>
    <row r="2454" spans="37:37" x14ac:dyDescent="0.25">
      <c r="AK2454" s="59"/>
    </row>
    <row r="2455" spans="37:37" x14ac:dyDescent="0.25">
      <c r="AK2455" s="59"/>
    </row>
    <row r="2456" spans="37:37" x14ac:dyDescent="0.25">
      <c r="AK2456" s="59"/>
    </row>
    <row r="2457" spans="37:37" x14ac:dyDescent="0.25">
      <c r="AK2457" s="59"/>
    </row>
    <row r="2458" spans="37:37" x14ac:dyDescent="0.25">
      <c r="AK2458" s="59"/>
    </row>
    <row r="2459" spans="37:37" x14ac:dyDescent="0.25">
      <c r="AK2459" s="59"/>
    </row>
    <row r="2460" spans="37:37" x14ac:dyDescent="0.25">
      <c r="AK2460" s="59"/>
    </row>
    <row r="2461" spans="37:37" x14ac:dyDescent="0.25">
      <c r="AK2461" s="59"/>
    </row>
    <row r="2462" spans="37:37" x14ac:dyDescent="0.25">
      <c r="AK2462" s="59"/>
    </row>
    <row r="2463" spans="37:37" x14ac:dyDescent="0.25">
      <c r="AK2463" s="59"/>
    </row>
    <row r="2464" spans="37:37" x14ac:dyDescent="0.25">
      <c r="AK2464" s="59"/>
    </row>
    <row r="2465" spans="37:37" x14ac:dyDescent="0.25">
      <c r="AK2465" s="59"/>
    </row>
    <row r="2466" spans="37:37" x14ac:dyDescent="0.25">
      <c r="AK2466" s="59"/>
    </row>
    <row r="2467" spans="37:37" x14ac:dyDescent="0.25">
      <c r="AK2467" s="59"/>
    </row>
    <row r="2468" spans="37:37" x14ac:dyDescent="0.25">
      <c r="AK2468" s="59"/>
    </row>
    <row r="2469" spans="37:37" x14ac:dyDescent="0.25">
      <c r="AK2469" s="59"/>
    </row>
    <row r="2470" spans="37:37" x14ac:dyDescent="0.25">
      <c r="AK2470" s="59"/>
    </row>
    <row r="2471" spans="37:37" x14ac:dyDescent="0.25">
      <c r="AK2471" s="59"/>
    </row>
    <row r="2472" spans="37:37" x14ac:dyDescent="0.25">
      <c r="AK2472" s="59"/>
    </row>
    <row r="2473" spans="37:37" x14ac:dyDescent="0.25">
      <c r="AK2473" s="59"/>
    </row>
    <row r="2474" spans="37:37" x14ac:dyDescent="0.25">
      <c r="AK2474" s="59"/>
    </row>
    <row r="2475" spans="37:37" x14ac:dyDescent="0.25">
      <c r="AK2475" s="59"/>
    </row>
    <row r="2476" spans="37:37" x14ac:dyDescent="0.25">
      <c r="AK2476" s="59"/>
    </row>
    <row r="2477" spans="37:37" x14ac:dyDescent="0.25">
      <c r="AK2477" s="59"/>
    </row>
    <row r="2478" spans="37:37" x14ac:dyDescent="0.25">
      <c r="AK2478" s="59"/>
    </row>
    <row r="2479" spans="37:37" x14ac:dyDescent="0.25">
      <c r="AK2479" s="59"/>
    </row>
    <row r="2480" spans="37:37" x14ac:dyDescent="0.25">
      <c r="AK2480" s="59"/>
    </row>
    <row r="2481" spans="37:37" x14ac:dyDescent="0.25">
      <c r="AK2481" s="59"/>
    </row>
    <row r="2482" spans="37:37" x14ac:dyDescent="0.25">
      <c r="AK2482" s="59"/>
    </row>
    <row r="2483" spans="37:37" x14ac:dyDescent="0.25">
      <c r="AK2483" s="59"/>
    </row>
    <row r="2484" spans="37:37" x14ac:dyDescent="0.25">
      <c r="AK2484" s="59"/>
    </row>
    <row r="2485" spans="37:37" x14ac:dyDescent="0.25">
      <c r="AK2485" s="59"/>
    </row>
    <row r="2486" spans="37:37" x14ac:dyDescent="0.25">
      <c r="AK2486" s="59"/>
    </row>
    <row r="2487" spans="37:37" x14ac:dyDescent="0.25">
      <c r="AK2487" s="59"/>
    </row>
    <row r="2488" spans="37:37" x14ac:dyDescent="0.25">
      <c r="AK2488" s="59"/>
    </row>
    <row r="2489" spans="37:37" x14ac:dyDescent="0.25">
      <c r="AK2489" s="59"/>
    </row>
    <row r="2490" spans="37:37" x14ac:dyDescent="0.25">
      <c r="AK2490" s="59"/>
    </row>
    <row r="2491" spans="37:37" x14ac:dyDescent="0.25">
      <c r="AK2491" s="59"/>
    </row>
    <row r="2492" spans="37:37" x14ac:dyDescent="0.25">
      <c r="AK2492" s="59"/>
    </row>
    <row r="2493" spans="37:37" x14ac:dyDescent="0.25">
      <c r="AK2493" s="59"/>
    </row>
    <row r="2494" spans="37:37" x14ac:dyDescent="0.25">
      <c r="AK2494" s="59"/>
    </row>
    <row r="2495" spans="37:37" x14ac:dyDescent="0.25">
      <c r="AK2495" s="59"/>
    </row>
    <row r="2496" spans="37:37" x14ac:dyDescent="0.25">
      <c r="AK2496" s="59"/>
    </row>
    <row r="2497" spans="37:37" x14ac:dyDescent="0.25">
      <c r="AK2497" s="59"/>
    </row>
    <row r="2498" spans="37:37" x14ac:dyDescent="0.25">
      <c r="AK2498" s="59"/>
    </row>
    <row r="2499" spans="37:37" x14ac:dyDescent="0.25">
      <c r="AK2499" s="59"/>
    </row>
    <row r="2500" spans="37:37" x14ac:dyDescent="0.25">
      <c r="AK2500" s="59"/>
    </row>
    <row r="2501" spans="37:37" x14ac:dyDescent="0.25">
      <c r="AK2501" s="59"/>
    </row>
    <row r="2502" spans="37:37" x14ac:dyDescent="0.25">
      <c r="AK2502" s="59"/>
    </row>
    <row r="2503" spans="37:37" x14ac:dyDescent="0.25">
      <c r="AK2503" s="59"/>
    </row>
    <row r="2504" spans="37:37" x14ac:dyDescent="0.25">
      <c r="AK2504" s="59"/>
    </row>
    <row r="2505" spans="37:37" x14ac:dyDescent="0.25">
      <c r="AK2505" s="59"/>
    </row>
    <row r="2506" spans="37:37" x14ac:dyDescent="0.25">
      <c r="AK2506" s="59"/>
    </row>
    <row r="2507" spans="37:37" x14ac:dyDescent="0.25">
      <c r="AK2507" s="59"/>
    </row>
    <row r="2508" spans="37:37" x14ac:dyDescent="0.25">
      <c r="AK2508" s="59"/>
    </row>
    <row r="2509" spans="37:37" x14ac:dyDescent="0.25">
      <c r="AK2509" s="59"/>
    </row>
    <row r="2510" spans="37:37" x14ac:dyDescent="0.25">
      <c r="AK2510" s="59"/>
    </row>
    <row r="2511" spans="37:37" x14ac:dyDescent="0.25">
      <c r="AK2511" s="59"/>
    </row>
    <row r="2512" spans="37:37" x14ac:dyDescent="0.25">
      <c r="AK2512" s="59"/>
    </row>
    <row r="2513" spans="37:37" x14ac:dyDescent="0.25">
      <c r="AK2513" s="59"/>
    </row>
    <row r="2514" spans="37:37" x14ac:dyDescent="0.25">
      <c r="AK2514" s="59"/>
    </row>
    <row r="2515" spans="37:37" x14ac:dyDescent="0.25">
      <c r="AK2515" s="59"/>
    </row>
    <row r="2516" spans="37:37" x14ac:dyDescent="0.25">
      <c r="AK2516" s="59"/>
    </row>
    <row r="2517" spans="37:37" x14ac:dyDescent="0.25">
      <c r="AK2517" s="59"/>
    </row>
    <row r="2518" spans="37:37" x14ac:dyDescent="0.25">
      <c r="AK2518" s="59"/>
    </row>
    <row r="2519" spans="37:37" x14ac:dyDescent="0.25">
      <c r="AK2519" s="59"/>
    </row>
    <row r="2520" spans="37:37" x14ac:dyDescent="0.25">
      <c r="AK2520" s="59"/>
    </row>
    <row r="2521" spans="37:37" x14ac:dyDescent="0.25">
      <c r="AK2521" s="59"/>
    </row>
    <row r="2522" spans="37:37" x14ac:dyDescent="0.25">
      <c r="AK2522" s="59"/>
    </row>
    <row r="2523" spans="37:37" x14ac:dyDescent="0.25">
      <c r="AK2523" s="59"/>
    </row>
    <row r="2524" spans="37:37" x14ac:dyDescent="0.25">
      <c r="AK2524" s="59"/>
    </row>
    <row r="2525" spans="37:37" x14ac:dyDescent="0.25">
      <c r="AK2525" s="59"/>
    </row>
    <row r="2526" spans="37:37" x14ac:dyDescent="0.25">
      <c r="AK2526" s="59"/>
    </row>
    <row r="2527" spans="37:37" x14ac:dyDescent="0.25">
      <c r="AK2527" s="59"/>
    </row>
    <row r="2528" spans="37:37" x14ac:dyDescent="0.25">
      <c r="AK2528" s="59"/>
    </row>
    <row r="2529" spans="37:37" x14ac:dyDescent="0.25">
      <c r="AK2529" s="59"/>
    </row>
    <row r="2530" spans="37:37" x14ac:dyDescent="0.25">
      <c r="AK2530" s="59"/>
    </row>
    <row r="2531" spans="37:37" x14ac:dyDescent="0.25">
      <c r="AK2531" s="59"/>
    </row>
    <row r="2532" spans="37:37" x14ac:dyDescent="0.25">
      <c r="AK2532" s="59"/>
    </row>
    <row r="2533" spans="37:37" x14ac:dyDescent="0.25">
      <c r="AK2533" s="59"/>
    </row>
    <row r="2534" spans="37:37" x14ac:dyDescent="0.25">
      <c r="AK2534" s="59"/>
    </row>
    <row r="2535" spans="37:37" x14ac:dyDescent="0.25">
      <c r="AK2535" s="59"/>
    </row>
    <row r="2536" spans="37:37" x14ac:dyDescent="0.25">
      <c r="AK2536" s="59"/>
    </row>
    <row r="2537" spans="37:37" x14ac:dyDescent="0.25">
      <c r="AK2537" s="59"/>
    </row>
    <row r="2538" spans="37:37" x14ac:dyDescent="0.25">
      <c r="AK2538" s="59"/>
    </row>
    <row r="2539" spans="37:37" x14ac:dyDescent="0.25">
      <c r="AK2539" s="59"/>
    </row>
    <row r="2540" spans="37:37" x14ac:dyDescent="0.25">
      <c r="AK2540" s="59"/>
    </row>
    <row r="2541" spans="37:37" x14ac:dyDescent="0.25">
      <c r="AK2541" s="59"/>
    </row>
    <row r="2542" spans="37:37" x14ac:dyDescent="0.25">
      <c r="AK2542" s="59"/>
    </row>
    <row r="2543" spans="37:37" x14ac:dyDescent="0.25">
      <c r="AK2543" s="59"/>
    </row>
    <row r="2544" spans="37:37" x14ac:dyDescent="0.25">
      <c r="AK2544" s="59"/>
    </row>
    <row r="2545" spans="37:37" x14ac:dyDescent="0.25">
      <c r="AK2545" s="59"/>
    </row>
    <row r="2546" spans="37:37" x14ac:dyDescent="0.25">
      <c r="AK2546" s="59"/>
    </row>
    <row r="2547" spans="37:37" x14ac:dyDescent="0.25">
      <c r="AK2547" s="59"/>
    </row>
    <row r="2548" spans="37:37" x14ac:dyDescent="0.25">
      <c r="AK2548" s="59"/>
    </row>
    <row r="2549" spans="37:37" x14ac:dyDescent="0.25">
      <c r="AK2549" s="59"/>
    </row>
    <row r="2550" spans="37:37" x14ac:dyDescent="0.25">
      <c r="AK2550" s="59"/>
    </row>
    <row r="2551" spans="37:37" x14ac:dyDescent="0.25">
      <c r="AK2551" s="59"/>
    </row>
    <row r="2552" spans="37:37" x14ac:dyDescent="0.25">
      <c r="AK2552" s="59"/>
    </row>
    <row r="2553" spans="37:37" x14ac:dyDescent="0.25">
      <c r="AK2553" s="59"/>
    </row>
    <row r="2554" spans="37:37" x14ac:dyDescent="0.25">
      <c r="AK2554" s="59"/>
    </row>
    <row r="2555" spans="37:37" x14ac:dyDescent="0.25">
      <c r="AK2555" s="59"/>
    </row>
    <row r="2556" spans="37:37" x14ac:dyDescent="0.25">
      <c r="AK2556" s="59"/>
    </row>
    <row r="2557" spans="37:37" x14ac:dyDescent="0.25">
      <c r="AK2557" s="59"/>
    </row>
    <row r="2558" spans="37:37" x14ac:dyDescent="0.25">
      <c r="AK2558" s="59"/>
    </row>
    <row r="2559" spans="37:37" x14ac:dyDescent="0.25">
      <c r="AK2559" s="59"/>
    </row>
    <row r="2560" spans="37:37" x14ac:dyDescent="0.25">
      <c r="AK2560" s="59"/>
    </row>
    <row r="2561" spans="37:37" x14ac:dyDescent="0.25">
      <c r="AK2561" s="59"/>
    </row>
    <row r="2562" spans="37:37" x14ac:dyDescent="0.25">
      <c r="AK2562" s="59"/>
    </row>
    <row r="2563" spans="37:37" x14ac:dyDescent="0.25">
      <c r="AK2563" s="59"/>
    </row>
    <row r="2564" spans="37:37" x14ac:dyDescent="0.25">
      <c r="AK2564" s="59"/>
    </row>
    <row r="2565" spans="37:37" x14ac:dyDescent="0.25">
      <c r="AK2565" s="59"/>
    </row>
    <row r="2566" spans="37:37" x14ac:dyDescent="0.25">
      <c r="AK2566" s="59"/>
    </row>
    <row r="2567" spans="37:37" x14ac:dyDescent="0.25">
      <c r="AK2567" s="59"/>
    </row>
    <row r="2568" spans="37:37" x14ac:dyDescent="0.25">
      <c r="AK2568" s="59"/>
    </row>
    <row r="2569" spans="37:37" x14ac:dyDescent="0.25">
      <c r="AK2569" s="59"/>
    </row>
    <row r="2570" spans="37:37" x14ac:dyDescent="0.25">
      <c r="AK2570" s="59"/>
    </row>
    <row r="2571" spans="37:37" x14ac:dyDescent="0.25">
      <c r="AK2571" s="59"/>
    </row>
    <row r="2572" spans="37:37" x14ac:dyDescent="0.25">
      <c r="AK2572" s="59"/>
    </row>
    <row r="2573" spans="37:37" x14ac:dyDescent="0.25">
      <c r="AK2573" s="59"/>
    </row>
    <row r="2574" spans="37:37" x14ac:dyDescent="0.25">
      <c r="AK2574" s="59"/>
    </row>
    <row r="2575" spans="37:37" x14ac:dyDescent="0.25">
      <c r="AK2575" s="59"/>
    </row>
    <row r="2576" spans="37:37" x14ac:dyDescent="0.25">
      <c r="AK2576" s="59"/>
    </row>
    <row r="2577" spans="37:37" x14ac:dyDescent="0.25">
      <c r="AK2577" s="59"/>
    </row>
    <row r="2578" spans="37:37" x14ac:dyDescent="0.25">
      <c r="AK2578" s="59"/>
    </row>
    <row r="2579" spans="37:37" x14ac:dyDescent="0.25">
      <c r="AK2579" s="59"/>
    </row>
    <row r="2580" spans="37:37" x14ac:dyDescent="0.25">
      <c r="AK2580" s="59"/>
    </row>
    <row r="2581" spans="37:37" x14ac:dyDescent="0.25">
      <c r="AK2581" s="59"/>
    </row>
    <row r="2582" spans="37:37" x14ac:dyDescent="0.25">
      <c r="AK2582" s="59"/>
    </row>
    <row r="2583" spans="37:37" x14ac:dyDescent="0.25">
      <c r="AK2583" s="59"/>
    </row>
    <row r="2584" spans="37:37" x14ac:dyDescent="0.25">
      <c r="AK2584" s="59"/>
    </row>
    <row r="2585" spans="37:37" x14ac:dyDescent="0.25">
      <c r="AK2585" s="59"/>
    </row>
    <row r="2586" spans="37:37" x14ac:dyDescent="0.25">
      <c r="AK2586" s="59"/>
    </row>
    <row r="2587" spans="37:37" x14ac:dyDescent="0.25">
      <c r="AK2587" s="59"/>
    </row>
    <row r="2588" spans="37:37" x14ac:dyDescent="0.25">
      <c r="AK2588" s="59"/>
    </row>
    <row r="2589" spans="37:37" x14ac:dyDescent="0.25">
      <c r="AK2589" s="59"/>
    </row>
    <row r="2590" spans="37:37" x14ac:dyDescent="0.25">
      <c r="AK2590" s="59"/>
    </row>
    <row r="2591" spans="37:37" x14ac:dyDescent="0.25">
      <c r="AK2591" s="59"/>
    </row>
    <row r="2592" spans="37:37" x14ac:dyDescent="0.25">
      <c r="AK2592" s="59"/>
    </row>
    <row r="2593" spans="37:37" x14ac:dyDescent="0.25">
      <c r="AK2593" s="59"/>
    </row>
    <row r="2594" spans="37:37" x14ac:dyDescent="0.25">
      <c r="AK2594" s="59"/>
    </row>
    <row r="2595" spans="37:37" x14ac:dyDescent="0.25">
      <c r="AK2595" s="59"/>
    </row>
    <row r="2596" spans="37:37" x14ac:dyDescent="0.25">
      <c r="AK2596" s="59"/>
    </row>
    <row r="2597" spans="37:37" x14ac:dyDescent="0.25">
      <c r="AK2597" s="59"/>
    </row>
    <row r="2598" spans="37:37" x14ac:dyDescent="0.25">
      <c r="AK2598" s="59"/>
    </row>
    <row r="2599" spans="37:37" x14ac:dyDescent="0.25">
      <c r="AK2599" s="59"/>
    </row>
    <row r="2600" spans="37:37" x14ac:dyDescent="0.25">
      <c r="AK2600" s="59"/>
    </row>
    <row r="2601" spans="37:37" x14ac:dyDescent="0.25">
      <c r="AK2601" s="59"/>
    </row>
    <row r="2602" spans="37:37" x14ac:dyDescent="0.25">
      <c r="AK2602" s="59"/>
    </row>
    <row r="2603" spans="37:37" x14ac:dyDescent="0.25">
      <c r="AK2603" s="59"/>
    </row>
    <row r="2604" spans="37:37" x14ac:dyDescent="0.25">
      <c r="AK2604" s="59"/>
    </row>
    <row r="2605" spans="37:37" x14ac:dyDescent="0.25">
      <c r="AK2605" s="59"/>
    </row>
    <row r="2606" spans="37:37" x14ac:dyDescent="0.25">
      <c r="AK2606" s="59"/>
    </row>
    <row r="2607" spans="37:37" x14ac:dyDescent="0.25">
      <c r="AK2607" s="59"/>
    </row>
    <row r="2608" spans="37:37" x14ac:dyDescent="0.25">
      <c r="AK2608" s="59"/>
    </row>
    <row r="2609" spans="37:37" x14ac:dyDescent="0.25">
      <c r="AK2609" s="59"/>
    </row>
    <row r="2610" spans="37:37" x14ac:dyDescent="0.25">
      <c r="AK2610" s="59"/>
    </row>
    <row r="2611" spans="37:37" x14ac:dyDescent="0.25">
      <c r="AK2611" s="59"/>
    </row>
    <row r="2612" spans="37:37" x14ac:dyDescent="0.25">
      <c r="AK2612" s="59"/>
    </row>
    <row r="2613" spans="37:37" x14ac:dyDescent="0.25">
      <c r="AK2613" s="59"/>
    </row>
    <row r="2614" spans="37:37" x14ac:dyDescent="0.25">
      <c r="AK2614" s="59"/>
    </row>
    <row r="2615" spans="37:37" x14ac:dyDescent="0.25">
      <c r="AK2615" s="59"/>
    </row>
    <row r="2616" spans="37:37" x14ac:dyDescent="0.25">
      <c r="AK2616" s="59"/>
    </row>
    <row r="2617" spans="37:37" x14ac:dyDescent="0.25">
      <c r="AK2617" s="59"/>
    </row>
    <row r="2618" spans="37:37" x14ac:dyDescent="0.25">
      <c r="AK2618" s="59"/>
    </row>
    <row r="2619" spans="37:37" x14ac:dyDescent="0.25">
      <c r="AK2619" s="59"/>
    </row>
    <row r="2620" spans="37:37" x14ac:dyDescent="0.25">
      <c r="AK2620" s="59"/>
    </row>
    <row r="2621" spans="37:37" x14ac:dyDescent="0.25">
      <c r="AK2621" s="59"/>
    </row>
    <row r="2622" spans="37:37" x14ac:dyDescent="0.25">
      <c r="AK2622" s="59"/>
    </row>
    <row r="2623" spans="37:37" x14ac:dyDescent="0.25">
      <c r="AK2623" s="59"/>
    </row>
    <row r="2624" spans="37:37" x14ac:dyDescent="0.25">
      <c r="AK2624" s="59"/>
    </row>
    <row r="2625" spans="37:37" x14ac:dyDescent="0.25">
      <c r="AK2625" s="59"/>
    </row>
    <row r="2626" spans="37:37" x14ac:dyDescent="0.25">
      <c r="AK2626" s="59"/>
    </row>
    <row r="2627" spans="37:37" x14ac:dyDescent="0.25">
      <c r="AK2627" s="59"/>
    </row>
    <row r="2628" spans="37:37" x14ac:dyDescent="0.25">
      <c r="AK2628" s="59"/>
    </row>
    <row r="2629" spans="37:37" x14ac:dyDescent="0.25">
      <c r="AK2629" s="59"/>
    </row>
    <row r="2630" spans="37:37" x14ac:dyDescent="0.25">
      <c r="AK2630" s="59"/>
    </row>
    <row r="2631" spans="37:37" x14ac:dyDescent="0.25">
      <c r="AK2631" s="59"/>
    </row>
    <row r="2632" spans="37:37" x14ac:dyDescent="0.25">
      <c r="AK2632" s="59"/>
    </row>
    <row r="2633" spans="37:37" x14ac:dyDescent="0.25">
      <c r="AK2633" s="59"/>
    </row>
    <row r="2634" spans="37:37" x14ac:dyDescent="0.25">
      <c r="AK2634" s="59"/>
    </row>
    <row r="2635" spans="37:37" x14ac:dyDescent="0.25">
      <c r="AK2635" s="59"/>
    </row>
    <row r="2636" spans="37:37" x14ac:dyDescent="0.25">
      <c r="AK2636" s="59"/>
    </row>
    <row r="2637" spans="37:37" x14ac:dyDescent="0.25">
      <c r="AK2637" s="59"/>
    </row>
    <row r="2638" spans="37:37" x14ac:dyDescent="0.25">
      <c r="AK2638" s="59"/>
    </row>
    <row r="2639" spans="37:37" x14ac:dyDescent="0.25">
      <c r="AK2639" s="59"/>
    </row>
    <row r="2640" spans="37:37" x14ac:dyDescent="0.25">
      <c r="AK2640" s="59"/>
    </row>
    <row r="2641" spans="37:37" x14ac:dyDescent="0.25">
      <c r="AK2641" s="59"/>
    </row>
    <row r="2642" spans="37:37" x14ac:dyDescent="0.25">
      <c r="AK2642" s="59"/>
    </row>
    <row r="2643" spans="37:37" x14ac:dyDescent="0.25">
      <c r="AK2643" s="59"/>
    </row>
    <row r="2644" spans="37:37" x14ac:dyDescent="0.25">
      <c r="AK2644" s="59"/>
    </row>
    <row r="2645" spans="37:37" x14ac:dyDescent="0.25">
      <c r="AK2645" s="59"/>
    </row>
    <row r="2646" spans="37:37" x14ac:dyDescent="0.25">
      <c r="AK2646" s="59"/>
    </row>
    <row r="2647" spans="37:37" x14ac:dyDescent="0.25">
      <c r="AK2647" s="59"/>
    </row>
    <row r="2648" spans="37:37" x14ac:dyDescent="0.25">
      <c r="AK2648" s="59"/>
    </row>
    <row r="2649" spans="37:37" x14ac:dyDescent="0.25">
      <c r="AK2649" s="59"/>
    </row>
    <row r="2650" spans="37:37" x14ac:dyDescent="0.25">
      <c r="AK2650" s="59"/>
    </row>
    <row r="2651" spans="37:37" x14ac:dyDescent="0.25">
      <c r="AK2651" s="59"/>
    </row>
    <row r="2652" spans="37:37" x14ac:dyDescent="0.25">
      <c r="AK2652" s="59"/>
    </row>
    <row r="2653" spans="37:37" x14ac:dyDescent="0.25">
      <c r="AK2653" s="59"/>
    </row>
    <row r="2654" spans="37:37" x14ac:dyDescent="0.25">
      <c r="AK2654" s="59"/>
    </row>
    <row r="2655" spans="37:37" x14ac:dyDescent="0.25">
      <c r="AK2655" s="59"/>
    </row>
    <row r="2656" spans="37:37" x14ac:dyDescent="0.25">
      <c r="AK2656" s="59"/>
    </row>
    <row r="2657" spans="37:37" x14ac:dyDescent="0.25">
      <c r="AK2657" s="59"/>
    </row>
    <row r="2658" spans="37:37" x14ac:dyDescent="0.25">
      <c r="AK2658" s="59"/>
    </row>
    <row r="2659" spans="37:37" x14ac:dyDescent="0.25">
      <c r="AK2659" s="59"/>
    </row>
    <row r="2660" spans="37:37" x14ac:dyDescent="0.25">
      <c r="AK2660" s="59"/>
    </row>
    <row r="2661" spans="37:37" x14ac:dyDescent="0.25">
      <c r="AK2661" s="59"/>
    </row>
    <row r="2662" spans="37:37" x14ac:dyDescent="0.25">
      <c r="AK2662" s="59"/>
    </row>
    <row r="2663" spans="37:37" x14ac:dyDescent="0.25">
      <c r="AK2663" s="59"/>
    </row>
    <row r="2664" spans="37:37" x14ac:dyDescent="0.25">
      <c r="AK2664" s="59"/>
    </row>
    <row r="2665" spans="37:37" x14ac:dyDescent="0.25">
      <c r="AK2665" s="59"/>
    </row>
    <row r="2666" spans="37:37" x14ac:dyDescent="0.25">
      <c r="AK2666" s="59"/>
    </row>
    <row r="2667" spans="37:37" x14ac:dyDescent="0.25">
      <c r="AK2667" s="59"/>
    </row>
    <row r="2668" spans="37:37" x14ac:dyDescent="0.25">
      <c r="AK2668" s="59"/>
    </row>
    <row r="2669" spans="37:37" x14ac:dyDescent="0.25">
      <c r="AK2669" s="59"/>
    </row>
    <row r="2670" spans="37:37" x14ac:dyDescent="0.25">
      <c r="AK2670" s="59"/>
    </row>
    <row r="2671" spans="37:37" x14ac:dyDescent="0.25">
      <c r="AK2671" s="59"/>
    </row>
    <row r="2672" spans="37:37" x14ac:dyDescent="0.25">
      <c r="AK2672" s="59"/>
    </row>
    <row r="2673" spans="37:37" x14ac:dyDescent="0.25">
      <c r="AK2673" s="59"/>
    </row>
    <row r="2674" spans="37:37" x14ac:dyDescent="0.25">
      <c r="AK2674" s="59"/>
    </row>
    <row r="2675" spans="37:37" x14ac:dyDescent="0.25">
      <c r="AK2675" s="59"/>
    </row>
    <row r="2676" spans="37:37" x14ac:dyDescent="0.25">
      <c r="AK2676" s="59"/>
    </row>
    <row r="2677" spans="37:37" x14ac:dyDescent="0.25">
      <c r="AK2677" s="59"/>
    </row>
    <row r="2678" spans="37:37" x14ac:dyDescent="0.25">
      <c r="AK2678" s="59"/>
    </row>
    <row r="2679" spans="37:37" x14ac:dyDescent="0.25">
      <c r="AK2679" s="59"/>
    </row>
    <row r="2680" spans="37:37" x14ac:dyDescent="0.25">
      <c r="AK2680" s="59"/>
    </row>
    <row r="2681" spans="37:37" x14ac:dyDescent="0.25">
      <c r="AK2681" s="59"/>
    </row>
    <row r="2682" spans="37:37" x14ac:dyDescent="0.25">
      <c r="AK2682" s="59"/>
    </row>
    <row r="2683" spans="37:37" x14ac:dyDescent="0.25">
      <c r="AK2683" s="59"/>
    </row>
    <row r="2684" spans="37:37" x14ac:dyDescent="0.25">
      <c r="AK2684" s="59"/>
    </row>
    <row r="2685" spans="37:37" x14ac:dyDescent="0.25">
      <c r="AK2685" s="59"/>
    </row>
    <row r="2686" spans="37:37" x14ac:dyDescent="0.25">
      <c r="AK2686" s="59"/>
    </row>
    <row r="2687" spans="37:37" x14ac:dyDescent="0.25">
      <c r="AK2687" s="59"/>
    </row>
    <row r="2688" spans="37:37" x14ac:dyDescent="0.25">
      <c r="AK2688" s="59"/>
    </row>
    <row r="2689" spans="37:37" x14ac:dyDescent="0.25">
      <c r="AK2689" s="59"/>
    </row>
    <row r="2690" spans="37:37" x14ac:dyDescent="0.25">
      <c r="AK2690" s="59"/>
    </row>
    <row r="2691" spans="37:37" x14ac:dyDescent="0.25">
      <c r="AK2691" s="59"/>
    </row>
    <row r="2692" spans="37:37" x14ac:dyDescent="0.25">
      <c r="AK2692" s="59"/>
    </row>
    <row r="2693" spans="37:37" x14ac:dyDescent="0.25">
      <c r="AK2693" s="59"/>
    </row>
    <row r="2694" spans="37:37" x14ac:dyDescent="0.25">
      <c r="AK2694" s="59"/>
    </row>
    <row r="2695" spans="37:37" x14ac:dyDescent="0.25">
      <c r="AK2695" s="59"/>
    </row>
    <row r="2696" spans="37:37" x14ac:dyDescent="0.25">
      <c r="AK2696" s="59"/>
    </row>
    <row r="2697" spans="37:37" x14ac:dyDescent="0.25">
      <c r="AK2697" s="59"/>
    </row>
    <row r="2698" spans="37:37" x14ac:dyDescent="0.25">
      <c r="AK2698" s="59"/>
    </row>
    <row r="2699" spans="37:37" x14ac:dyDescent="0.25">
      <c r="AK2699" s="59"/>
    </row>
    <row r="2700" spans="37:37" x14ac:dyDescent="0.25">
      <c r="AK2700" s="59"/>
    </row>
    <row r="2701" spans="37:37" x14ac:dyDescent="0.25">
      <c r="AK2701" s="59"/>
    </row>
    <row r="2702" spans="37:37" x14ac:dyDescent="0.25">
      <c r="AK2702" s="59"/>
    </row>
    <row r="2703" spans="37:37" x14ac:dyDescent="0.25">
      <c r="AK2703" s="59"/>
    </row>
    <row r="2704" spans="37:37" x14ac:dyDescent="0.25">
      <c r="AK2704" s="59"/>
    </row>
    <row r="2705" spans="37:37" x14ac:dyDescent="0.25">
      <c r="AK2705" s="59"/>
    </row>
    <row r="2706" spans="37:37" x14ac:dyDescent="0.25">
      <c r="AK2706" s="59"/>
    </row>
    <row r="2707" spans="37:37" x14ac:dyDescent="0.25">
      <c r="AK2707" s="59"/>
    </row>
    <row r="2708" spans="37:37" x14ac:dyDescent="0.25">
      <c r="AK2708" s="59"/>
    </row>
    <row r="2709" spans="37:37" x14ac:dyDescent="0.25">
      <c r="AK2709" s="59"/>
    </row>
    <row r="2710" spans="37:37" x14ac:dyDescent="0.25">
      <c r="AK2710" s="59"/>
    </row>
    <row r="2711" spans="37:37" x14ac:dyDescent="0.25">
      <c r="AK2711" s="59"/>
    </row>
    <row r="2712" spans="37:37" x14ac:dyDescent="0.25">
      <c r="AK2712" s="59"/>
    </row>
    <row r="2713" spans="37:37" x14ac:dyDescent="0.25">
      <c r="AK2713" s="59"/>
    </row>
    <row r="2714" spans="37:37" x14ac:dyDescent="0.25">
      <c r="AK2714" s="59"/>
    </row>
    <row r="2715" spans="37:37" x14ac:dyDescent="0.25">
      <c r="AK2715" s="59"/>
    </row>
    <row r="2716" spans="37:37" x14ac:dyDescent="0.25">
      <c r="AK2716" s="59"/>
    </row>
    <row r="2717" spans="37:37" x14ac:dyDescent="0.25">
      <c r="AK2717" s="59"/>
    </row>
    <row r="2718" spans="37:37" x14ac:dyDescent="0.25">
      <c r="AK2718" s="59"/>
    </row>
    <row r="2719" spans="37:37" x14ac:dyDescent="0.25">
      <c r="AK2719" s="59"/>
    </row>
    <row r="2720" spans="37:37" x14ac:dyDescent="0.25">
      <c r="AK2720" s="59"/>
    </row>
    <row r="2721" spans="37:37" x14ac:dyDescent="0.25">
      <c r="AK2721" s="59"/>
    </row>
    <row r="2722" spans="37:37" x14ac:dyDescent="0.25">
      <c r="AK2722" s="59"/>
    </row>
    <row r="2723" spans="37:37" x14ac:dyDescent="0.25">
      <c r="AK2723" s="59"/>
    </row>
    <row r="2724" spans="37:37" x14ac:dyDescent="0.25">
      <c r="AK2724" s="59"/>
    </row>
    <row r="2725" spans="37:37" x14ac:dyDescent="0.25">
      <c r="AK2725" s="59"/>
    </row>
    <row r="2726" spans="37:37" x14ac:dyDescent="0.25">
      <c r="AK2726" s="59"/>
    </row>
    <row r="2727" spans="37:37" x14ac:dyDescent="0.25">
      <c r="AK2727" s="59"/>
    </row>
    <row r="2728" spans="37:37" x14ac:dyDescent="0.25">
      <c r="AK2728" s="59"/>
    </row>
    <row r="2729" spans="37:37" x14ac:dyDescent="0.25">
      <c r="AK2729" s="59"/>
    </row>
    <row r="2730" spans="37:37" x14ac:dyDescent="0.25">
      <c r="AK2730" s="59"/>
    </row>
    <row r="2731" spans="37:37" x14ac:dyDescent="0.25">
      <c r="AK2731" s="59"/>
    </row>
    <row r="2732" spans="37:37" x14ac:dyDescent="0.25">
      <c r="AK2732" s="59"/>
    </row>
    <row r="2733" spans="37:37" x14ac:dyDescent="0.25">
      <c r="AK2733" s="59"/>
    </row>
    <row r="2734" spans="37:37" x14ac:dyDescent="0.25">
      <c r="AK2734" s="59"/>
    </row>
    <row r="2735" spans="37:37" x14ac:dyDescent="0.25">
      <c r="AK2735" s="59"/>
    </row>
    <row r="2736" spans="37:37" x14ac:dyDescent="0.25">
      <c r="AK2736" s="59"/>
    </row>
    <row r="2737" spans="37:37" x14ac:dyDescent="0.25">
      <c r="AK2737" s="59"/>
    </row>
    <row r="2738" spans="37:37" x14ac:dyDescent="0.25">
      <c r="AK2738" s="59"/>
    </row>
    <row r="2739" spans="37:37" x14ac:dyDescent="0.25">
      <c r="AK2739" s="59"/>
    </row>
    <row r="2740" spans="37:37" x14ac:dyDescent="0.25">
      <c r="AK2740" s="59"/>
    </row>
    <row r="2741" spans="37:37" x14ac:dyDescent="0.25">
      <c r="AK2741" s="59"/>
    </row>
    <row r="2742" spans="37:37" x14ac:dyDescent="0.25">
      <c r="AK2742" s="59"/>
    </row>
    <row r="2743" spans="37:37" x14ac:dyDescent="0.25">
      <c r="AK2743" s="59"/>
    </row>
    <row r="2744" spans="37:37" x14ac:dyDescent="0.25">
      <c r="AK2744" s="59"/>
    </row>
    <row r="2745" spans="37:37" x14ac:dyDescent="0.25">
      <c r="AK2745" s="59"/>
    </row>
    <row r="2746" spans="37:37" x14ac:dyDescent="0.25">
      <c r="AK2746" s="59"/>
    </row>
    <row r="2747" spans="37:37" x14ac:dyDescent="0.25">
      <c r="AK2747" s="59"/>
    </row>
    <row r="2748" spans="37:37" x14ac:dyDescent="0.25">
      <c r="AK2748" s="59"/>
    </row>
    <row r="2749" spans="37:37" x14ac:dyDescent="0.25">
      <c r="AK2749" s="59"/>
    </row>
    <row r="2750" spans="37:37" x14ac:dyDescent="0.25">
      <c r="AK2750" s="59"/>
    </row>
    <row r="2751" spans="37:37" x14ac:dyDescent="0.25">
      <c r="AK2751" s="59"/>
    </row>
    <row r="2752" spans="37:37" x14ac:dyDescent="0.25">
      <c r="AK2752" s="59"/>
    </row>
    <row r="2753" spans="37:37" x14ac:dyDescent="0.25">
      <c r="AK2753" s="59"/>
    </row>
    <row r="2754" spans="37:37" x14ac:dyDescent="0.25">
      <c r="AK2754" s="59"/>
    </row>
    <row r="2755" spans="37:37" x14ac:dyDescent="0.25">
      <c r="AK2755" s="59"/>
    </row>
    <row r="2756" spans="37:37" x14ac:dyDescent="0.25">
      <c r="AK2756" s="59"/>
    </row>
    <row r="2757" spans="37:37" x14ac:dyDescent="0.25">
      <c r="AK2757" s="59"/>
    </row>
    <row r="2758" spans="37:37" x14ac:dyDescent="0.25">
      <c r="AK2758" s="59"/>
    </row>
    <row r="2759" spans="37:37" x14ac:dyDescent="0.25">
      <c r="AK2759" s="59"/>
    </row>
    <row r="2760" spans="37:37" x14ac:dyDescent="0.25">
      <c r="AK2760" s="59"/>
    </row>
    <row r="2761" spans="37:37" x14ac:dyDescent="0.25">
      <c r="AK2761" s="59"/>
    </row>
    <row r="2762" spans="37:37" x14ac:dyDescent="0.25">
      <c r="AK2762" s="59"/>
    </row>
    <row r="2763" spans="37:37" x14ac:dyDescent="0.25">
      <c r="AK2763" s="59"/>
    </row>
    <row r="2764" spans="37:37" x14ac:dyDescent="0.25">
      <c r="AK2764" s="59"/>
    </row>
    <row r="2765" spans="37:37" x14ac:dyDescent="0.25">
      <c r="AK2765" s="59"/>
    </row>
    <row r="2766" spans="37:37" x14ac:dyDescent="0.25">
      <c r="AK2766" s="59"/>
    </row>
    <row r="2767" spans="37:37" x14ac:dyDescent="0.25">
      <c r="AK2767" s="59"/>
    </row>
    <row r="2768" spans="37:37" x14ac:dyDescent="0.25">
      <c r="AK2768" s="59"/>
    </row>
    <row r="2769" spans="37:37" x14ac:dyDescent="0.25">
      <c r="AK2769" s="59"/>
    </row>
    <row r="2770" spans="37:37" x14ac:dyDescent="0.25">
      <c r="AK2770" s="59"/>
    </row>
    <row r="2771" spans="37:37" x14ac:dyDescent="0.25">
      <c r="AK2771" s="59"/>
    </row>
    <row r="2772" spans="37:37" x14ac:dyDescent="0.25">
      <c r="AK2772" s="59"/>
    </row>
    <row r="2773" spans="37:37" x14ac:dyDescent="0.25">
      <c r="AK2773" s="59"/>
    </row>
    <row r="2774" spans="37:37" x14ac:dyDescent="0.25">
      <c r="AK2774" s="59"/>
    </row>
    <row r="2775" spans="37:37" x14ac:dyDescent="0.25">
      <c r="AK2775" s="59"/>
    </row>
    <row r="2776" spans="37:37" x14ac:dyDescent="0.25">
      <c r="AK2776" s="59"/>
    </row>
    <row r="2777" spans="37:37" x14ac:dyDescent="0.25">
      <c r="AK2777" s="59"/>
    </row>
    <row r="2778" spans="37:37" x14ac:dyDescent="0.25">
      <c r="AK2778" s="59"/>
    </row>
    <row r="2779" spans="37:37" x14ac:dyDescent="0.25">
      <c r="AK2779" s="59"/>
    </row>
    <row r="2780" spans="37:37" x14ac:dyDescent="0.25">
      <c r="AK2780" s="59"/>
    </row>
    <row r="2781" spans="37:37" x14ac:dyDescent="0.25">
      <c r="AK2781" s="59"/>
    </row>
    <row r="2782" spans="37:37" x14ac:dyDescent="0.25">
      <c r="AK2782" s="59"/>
    </row>
    <row r="2783" spans="37:37" x14ac:dyDescent="0.25">
      <c r="AK2783" s="59"/>
    </row>
    <row r="2784" spans="37:37" x14ac:dyDescent="0.25">
      <c r="AK2784" s="59"/>
    </row>
    <row r="2785" spans="37:37" x14ac:dyDescent="0.25">
      <c r="AK2785" s="59"/>
    </row>
    <row r="2786" spans="37:37" x14ac:dyDescent="0.25">
      <c r="AK2786" s="59"/>
    </row>
    <row r="2787" spans="37:37" x14ac:dyDescent="0.25">
      <c r="AK2787" s="59"/>
    </row>
    <row r="2788" spans="37:37" x14ac:dyDescent="0.25">
      <c r="AK2788" s="59"/>
    </row>
    <row r="2789" spans="37:37" x14ac:dyDescent="0.25">
      <c r="AK2789" s="59"/>
    </row>
    <row r="2790" spans="37:37" x14ac:dyDescent="0.25">
      <c r="AK2790" s="59"/>
    </row>
    <row r="2791" spans="37:37" x14ac:dyDescent="0.25">
      <c r="AK2791" s="59"/>
    </row>
    <row r="2792" spans="37:37" x14ac:dyDescent="0.25">
      <c r="AK2792" s="59"/>
    </row>
    <row r="2793" spans="37:37" x14ac:dyDescent="0.25">
      <c r="AK2793" s="59"/>
    </row>
    <row r="2794" spans="37:37" x14ac:dyDescent="0.25">
      <c r="AK2794" s="59"/>
    </row>
    <row r="2795" spans="37:37" x14ac:dyDescent="0.25">
      <c r="AK2795" s="59"/>
    </row>
    <row r="2796" spans="37:37" x14ac:dyDescent="0.25">
      <c r="AK2796" s="59"/>
    </row>
    <row r="2797" spans="37:37" x14ac:dyDescent="0.25">
      <c r="AK2797" s="59"/>
    </row>
    <row r="2798" spans="37:37" x14ac:dyDescent="0.25">
      <c r="AK2798" s="59"/>
    </row>
    <row r="2799" spans="37:37" x14ac:dyDescent="0.25">
      <c r="AK2799" s="59"/>
    </row>
    <row r="2800" spans="37:37" x14ac:dyDescent="0.25">
      <c r="AK2800" s="59"/>
    </row>
    <row r="2801" spans="37:37" x14ac:dyDescent="0.25">
      <c r="AK2801" s="59"/>
    </row>
    <row r="2802" spans="37:37" x14ac:dyDescent="0.25">
      <c r="AK2802" s="59"/>
    </row>
    <row r="2803" spans="37:37" x14ac:dyDescent="0.25">
      <c r="AK2803" s="59"/>
    </row>
    <row r="2804" spans="37:37" x14ac:dyDescent="0.25">
      <c r="AK2804" s="59"/>
    </row>
    <row r="2805" spans="37:37" x14ac:dyDescent="0.25">
      <c r="AK2805" s="59"/>
    </row>
    <row r="2806" spans="37:37" x14ac:dyDescent="0.25">
      <c r="AK2806" s="59"/>
    </row>
    <row r="2807" spans="37:37" x14ac:dyDescent="0.25">
      <c r="AK2807" s="59"/>
    </row>
    <row r="2808" spans="37:37" x14ac:dyDescent="0.25">
      <c r="AK2808" s="59"/>
    </row>
    <row r="2809" spans="37:37" x14ac:dyDescent="0.25">
      <c r="AK2809" s="59"/>
    </row>
    <row r="2810" spans="37:37" x14ac:dyDescent="0.25">
      <c r="AK2810" s="59"/>
    </row>
    <row r="2811" spans="37:37" x14ac:dyDescent="0.25">
      <c r="AK2811" s="59"/>
    </row>
    <row r="2812" spans="37:37" x14ac:dyDescent="0.25">
      <c r="AK2812" s="59"/>
    </row>
    <row r="2813" spans="37:37" x14ac:dyDescent="0.25">
      <c r="AK2813" s="59"/>
    </row>
    <row r="2814" spans="37:37" x14ac:dyDescent="0.25">
      <c r="AK2814" s="59"/>
    </row>
    <row r="2815" spans="37:37" x14ac:dyDescent="0.25">
      <c r="AK2815" s="59"/>
    </row>
    <row r="2816" spans="37:37" x14ac:dyDescent="0.25">
      <c r="AK2816" s="59"/>
    </row>
    <row r="2817" spans="37:37" x14ac:dyDescent="0.25">
      <c r="AK2817" s="59"/>
    </row>
    <row r="2818" spans="37:37" x14ac:dyDescent="0.25">
      <c r="AK2818" s="59"/>
    </row>
    <row r="2819" spans="37:37" x14ac:dyDescent="0.25">
      <c r="AK2819" s="59"/>
    </row>
    <row r="2820" spans="37:37" x14ac:dyDescent="0.25">
      <c r="AK2820" s="59"/>
    </row>
    <row r="2821" spans="37:37" x14ac:dyDescent="0.25">
      <c r="AK2821" s="59"/>
    </row>
    <row r="2822" spans="37:37" x14ac:dyDescent="0.25">
      <c r="AK2822" s="59"/>
    </row>
    <row r="2823" spans="37:37" x14ac:dyDescent="0.25">
      <c r="AK2823" s="59"/>
    </row>
    <row r="2824" spans="37:37" x14ac:dyDescent="0.25">
      <c r="AK2824" s="59"/>
    </row>
    <row r="2825" spans="37:37" x14ac:dyDescent="0.25">
      <c r="AK2825" s="59"/>
    </row>
    <row r="2826" spans="37:37" x14ac:dyDescent="0.25">
      <c r="AK2826" s="59"/>
    </row>
    <row r="2827" spans="37:37" x14ac:dyDescent="0.25">
      <c r="AK2827" s="59"/>
    </row>
    <row r="2828" spans="37:37" x14ac:dyDescent="0.25">
      <c r="AK2828" s="59"/>
    </row>
    <row r="2829" spans="37:37" x14ac:dyDescent="0.25">
      <c r="AK2829" s="59"/>
    </row>
    <row r="2830" spans="37:37" x14ac:dyDescent="0.25">
      <c r="AK2830" s="59"/>
    </row>
    <row r="2831" spans="37:37" x14ac:dyDescent="0.25">
      <c r="AK2831" s="59"/>
    </row>
    <row r="2832" spans="37:37" x14ac:dyDescent="0.25">
      <c r="AK2832" s="59"/>
    </row>
    <row r="2833" spans="37:37" x14ac:dyDescent="0.25">
      <c r="AK2833" s="59"/>
    </row>
    <row r="2834" spans="37:37" x14ac:dyDescent="0.25">
      <c r="AK2834" s="59"/>
    </row>
    <row r="2835" spans="37:37" x14ac:dyDescent="0.25">
      <c r="AK2835" s="59"/>
    </row>
    <row r="2836" spans="37:37" x14ac:dyDescent="0.25">
      <c r="AK2836" s="59"/>
    </row>
    <row r="2837" spans="37:37" x14ac:dyDescent="0.25">
      <c r="AK2837" s="59"/>
    </row>
    <row r="2838" spans="37:37" x14ac:dyDescent="0.25">
      <c r="AK2838" s="59"/>
    </row>
    <row r="2839" spans="37:37" x14ac:dyDescent="0.25">
      <c r="AK2839" s="59"/>
    </row>
    <row r="2840" spans="37:37" x14ac:dyDescent="0.25">
      <c r="AK2840" s="59"/>
    </row>
    <row r="2841" spans="37:37" x14ac:dyDescent="0.25">
      <c r="AK2841" s="59"/>
    </row>
    <row r="2842" spans="37:37" x14ac:dyDescent="0.25">
      <c r="AK2842" s="59"/>
    </row>
    <row r="2843" spans="37:37" x14ac:dyDescent="0.25">
      <c r="AK2843" s="59"/>
    </row>
    <row r="2844" spans="37:37" x14ac:dyDescent="0.25">
      <c r="AK2844" s="59"/>
    </row>
    <row r="2845" spans="37:37" x14ac:dyDescent="0.25">
      <c r="AK2845" s="59"/>
    </row>
    <row r="2846" spans="37:37" x14ac:dyDescent="0.25">
      <c r="AK2846" s="59"/>
    </row>
    <row r="2847" spans="37:37" x14ac:dyDescent="0.25">
      <c r="AK2847" s="59"/>
    </row>
    <row r="2848" spans="37:37" x14ac:dyDescent="0.25">
      <c r="AK2848" s="59"/>
    </row>
    <row r="2849" spans="37:37" x14ac:dyDescent="0.25">
      <c r="AK2849" s="59"/>
    </row>
    <row r="2850" spans="37:37" x14ac:dyDescent="0.25">
      <c r="AK2850" s="59"/>
    </row>
    <row r="2851" spans="37:37" x14ac:dyDescent="0.25">
      <c r="AK2851" s="59"/>
    </row>
    <row r="2852" spans="37:37" x14ac:dyDescent="0.25">
      <c r="AK2852" s="59"/>
    </row>
    <row r="2853" spans="37:37" x14ac:dyDescent="0.25">
      <c r="AK2853" s="59"/>
    </row>
    <row r="2854" spans="37:37" x14ac:dyDescent="0.25">
      <c r="AK2854" s="59"/>
    </row>
    <row r="2855" spans="37:37" x14ac:dyDescent="0.25">
      <c r="AK2855" s="59"/>
    </row>
    <row r="2856" spans="37:37" x14ac:dyDescent="0.25">
      <c r="AK2856" s="59"/>
    </row>
    <row r="2857" spans="37:37" x14ac:dyDescent="0.25">
      <c r="AK2857" s="59"/>
    </row>
    <row r="2858" spans="37:37" x14ac:dyDescent="0.25">
      <c r="AK2858" s="59"/>
    </row>
    <row r="2859" spans="37:37" x14ac:dyDescent="0.25">
      <c r="AK2859" s="59"/>
    </row>
    <row r="2860" spans="37:37" x14ac:dyDescent="0.25">
      <c r="AK2860" s="59"/>
    </row>
    <row r="2861" spans="37:37" x14ac:dyDescent="0.25">
      <c r="AK2861" s="59"/>
    </row>
    <row r="2862" spans="37:37" x14ac:dyDescent="0.25">
      <c r="AK2862" s="59"/>
    </row>
    <row r="2863" spans="37:37" x14ac:dyDescent="0.25">
      <c r="AK2863" s="59"/>
    </row>
    <row r="2864" spans="37:37" x14ac:dyDescent="0.25">
      <c r="AK2864" s="59"/>
    </row>
    <row r="2865" spans="37:37" x14ac:dyDescent="0.25">
      <c r="AK2865" s="59"/>
    </row>
    <row r="2866" spans="37:37" x14ac:dyDescent="0.25">
      <c r="AK2866" s="59"/>
    </row>
    <row r="2867" spans="37:37" x14ac:dyDescent="0.25">
      <c r="AK2867" s="59"/>
    </row>
    <row r="2868" spans="37:37" x14ac:dyDescent="0.25">
      <c r="AK2868" s="59"/>
    </row>
    <row r="2869" spans="37:37" x14ac:dyDescent="0.25">
      <c r="AK2869" s="59"/>
    </row>
    <row r="2870" spans="37:37" x14ac:dyDescent="0.25">
      <c r="AK2870" s="59"/>
    </row>
    <row r="2871" spans="37:37" x14ac:dyDescent="0.25">
      <c r="AK2871" s="59"/>
    </row>
    <row r="2872" spans="37:37" x14ac:dyDescent="0.25">
      <c r="AK2872" s="59"/>
    </row>
    <row r="2873" spans="37:37" x14ac:dyDescent="0.25">
      <c r="AK2873" s="59"/>
    </row>
    <row r="2874" spans="37:37" x14ac:dyDescent="0.25">
      <c r="AK2874" s="59"/>
    </row>
    <row r="2875" spans="37:37" x14ac:dyDescent="0.25">
      <c r="AK2875" s="59"/>
    </row>
    <row r="2876" spans="37:37" x14ac:dyDescent="0.25">
      <c r="AK2876" s="59"/>
    </row>
    <row r="2877" spans="37:37" x14ac:dyDescent="0.25">
      <c r="AK2877" s="59"/>
    </row>
    <row r="2878" spans="37:37" x14ac:dyDescent="0.25">
      <c r="AK2878" s="59"/>
    </row>
    <row r="2879" spans="37:37" x14ac:dyDescent="0.25">
      <c r="AK2879" s="59"/>
    </row>
    <row r="2880" spans="37:37" x14ac:dyDescent="0.25">
      <c r="AK2880" s="59"/>
    </row>
    <row r="2881" spans="37:37" x14ac:dyDescent="0.25">
      <c r="AK2881" s="59"/>
    </row>
    <row r="2882" spans="37:37" x14ac:dyDescent="0.25">
      <c r="AK2882" s="59"/>
    </row>
    <row r="2883" spans="37:37" x14ac:dyDescent="0.25">
      <c r="AK2883" s="59"/>
    </row>
    <row r="2884" spans="37:37" x14ac:dyDescent="0.25">
      <c r="AK2884" s="59"/>
    </row>
    <row r="2885" spans="37:37" x14ac:dyDescent="0.25">
      <c r="AK2885" s="59"/>
    </row>
    <row r="2886" spans="37:37" x14ac:dyDescent="0.25">
      <c r="AK2886" s="59"/>
    </row>
    <row r="2887" spans="37:37" x14ac:dyDescent="0.25">
      <c r="AK2887" s="59"/>
    </row>
    <row r="2888" spans="37:37" x14ac:dyDescent="0.25">
      <c r="AK2888" s="59"/>
    </row>
    <row r="2889" spans="37:37" x14ac:dyDescent="0.25">
      <c r="AK2889" s="59"/>
    </row>
    <row r="2890" spans="37:37" x14ac:dyDescent="0.25">
      <c r="AK2890" s="59"/>
    </row>
    <row r="2891" spans="37:37" x14ac:dyDescent="0.25">
      <c r="AK2891" s="59"/>
    </row>
    <row r="2892" spans="37:37" x14ac:dyDescent="0.25">
      <c r="AK2892" s="59"/>
    </row>
    <row r="2893" spans="37:37" x14ac:dyDescent="0.25">
      <c r="AK2893" s="59"/>
    </row>
    <row r="2894" spans="37:37" x14ac:dyDescent="0.25">
      <c r="AK2894" s="59"/>
    </row>
    <row r="2895" spans="37:37" x14ac:dyDescent="0.25">
      <c r="AK2895" s="59"/>
    </row>
    <row r="2896" spans="37:37" x14ac:dyDescent="0.25">
      <c r="AK2896" s="59"/>
    </row>
    <row r="2897" spans="37:37" x14ac:dyDescent="0.25">
      <c r="AK2897" s="59"/>
    </row>
    <row r="2898" spans="37:37" x14ac:dyDescent="0.25">
      <c r="AK2898" s="59"/>
    </row>
    <row r="2899" spans="37:37" x14ac:dyDescent="0.25">
      <c r="AK2899" s="59"/>
    </row>
    <row r="2900" spans="37:37" x14ac:dyDescent="0.25">
      <c r="AK2900" s="59"/>
    </row>
    <row r="2901" spans="37:37" x14ac:dyDescent="0.25">
      <c r="AK2901" s="59"/>
    </row>
    <row r="2902" spans="37:37" x14ac:dyDescent="0.25">
      <c r="AK2902" s="59"/>
    </row>
    <row r="2903" spans="37:37" x14ac:dyDescent="0.25">
      <c r="AK2903" s="59"/>
    </row>
    <row r="2904" spans="37:37" x14ac:dyDescent="0.25">
      <c r="AK2904" s="59"/>
    </row>
    <row r="2905" spans="37:37" x14ac:dyDescent="0.25">
      <c r="AK2905" s="59"/>
    </row>
    <row r="2906" spans="37:37" x14ac:dyDescent="0.25">
      <c r="AK2906" s="59"/>
    </row>
    <row r="2907" spans="37:37" x14ac:dyDescent="0.25">
      <c r="AK2907" s="59"/>
    </row>
    <row r="2908" spans="37:37" x14ac:dyDescent="0.25">
      <c r="AK2908" s="59"/>
    </row>
    <row r="2909" spans="37:37" x14ac:dyDescent="0.25">
      <c r="AK2909" s="59"/>
    </row>
    <row r="2910" spans="37:37" x14ac:dyDescent="0.25">
      <c r="AK2910" s="59"/>
    </row>
    <row r="2911" spans="37:37" x14ac:dyDescent="0.25">
      <c r="AK2911" s="59"/>
    </row>
    <row r="2912" spans="37:37" x14ac:dyDescent="0.25">
      <c r="AK2912" s="59"/>
    </row>
    <row r="2913" spans="37:37" x14ac:dyDescent="0.25">
      <c r="AK2913" s="59"/>
    </row>
    <row r="2914" spans="37:37" x14ac:dyDescent="0.25">
      <c r="AK2914" s="59"/>
    </row>
    <row r="2915" spans="37:37" x14ac:dyDescent="0.25">
      <c r="AK2915" s="59"/>
    </row>
    <row r="2916" spans="37:37" x14ac:dyDescent="0.25">
      <c r="AK2916" s="59"/>
    </row>
    <row r="2917" spans="37:37" x14ac:dyDescent="0.25">
      <c r="AK2917" s="59"/>
    </row>
    <row r="2918" spans="37:37" x14ac:dyDescent="0.25">
      <c r="AK2918" s="59"/>
    </row>
    <row r="2919" spans="37:37" x14ac:dyDescent="0.25">
      <c r="AK2919" s="59"/>
    </row>
    <row r="2920" spans="37:37" x14ac:dyDescent="0.25">
      <c r="AK2920" s="59"/>
    </row>
    <row r="2921" spans="37:37" x14ac:dyDescent="0.25">
      <c r="AK2921" s="59"/>
    </row>
    <row r="2922" spans="37:37" x14ac:dyDescent="0.25">
      <c r="AK2922" s="59"/>
    </row>
    <row r="2923" spans="37:37" x14ac:dyDescent="0.25">
      <c r="AK2923" s="59"/>
    </row>
    <row r="2924" spans="37:37" x14ac:dyDescent="0.25">
      <c r="AK2924" s="59"/>
    </row>
    <row r="2925" spans="37:37" x14ac:dyDescent="0.25">
      <c r="AK2925" s="59"/>
    </row>
    <row r="2926" spans="37:37" x14ac:dyDescent="0.25">
      <c r="AK2926" s="59"/>
    </row>
    <row r="2927" spans="37:37" x14ac:dyDescent="0.25">
      <c r="AK2927" s="59"/>
    </row>
    <row r="2928" spans="37:37" x14ac:dyDescent="0.25">
      <c r="AK2928" s="59"/>
    </row>
    <row r="2929" spans="37:37" x14ac:dyDescent="0.25">
      <c r="AK2929" s="59"/>
    </row>
    <row r="2930" spans="37:37" x14ac:dyDescent="0.25">
      <c r="AK2930" s="59"/>
    </row>
    <row r="2931" spans="37:37" x14ac:dyDescent="0.25">
      <c r="AK2931" s="59"/>
    </row>
    <row r="2932" spans="37:37" x14ac:dyDescent="0.25">
      <c r="AK2932" s="59"/>
    </row>
    <row r="2933" spans="37:37" x14ac:dyDescent="0.25">
      <c r="AK2933" s="59"/>
    </row>
    <row r="2934" spans="37:37" x14ac:dyDescent="0.25">
      <c r="AK2934" s="59"/>
    </row>
    <row r="2935" spans="37:37" x14ac:dyDescent="0.25">
      <c r="AK2935" s="59"/>
    </row>
    <row r="2936" spans="37:37" x14ac:dyDescent="0.25">
      <c r="AK2936" s="59"/>
    </row>
    <row r="2937" spans="37:37" x14ac:dyDescent="0.25">
      <c r="AK2937" s="59"/>
    </row>
    <row r="2938" spans="37:37" x14ac:dyDescent="0.25">
      <c r="AK2938" s="59"/>
    </row>
    <row r="2939" spans="37:37" x14ac:dyDescent="0.25">
      <c r="AK2939" s="59"/>
    </row>
    <row r="2940" spans="37:37" x14ac:dyDescent="0.25">
      <c r="AK2940" s="59"/>
    </row>
    <row r="2941" spans="37:37" x14ac:dyDescent="0.25">
      <c r="AK2941" s="59"/>
    </row>
    <row r="2942" spans="37:37" x14ac:dyDescent="0.25">
      <c r="AK2942" s="59"/>
    </row>
    <row r="2943" spans="37:37" x14ac:dyDescent="0.25">
      <c r="AK2943" s="59"/>
    </row>
    <row r="2944" spans="37:37" x14ac:dyDescent="0.25">
      <c r="AK2944" s="59"/>
    </row>
    <row r="2945" spans="37:37" x14ac:dyDescent="0.25">
      <c r="AK2945" s="59"/>
    </row>
    <row r="2946" spans="37:37" x14ac:dyDescent="0.25">
      <c r="AK2946" s="59"/>
    </row>
    <row r="2947" spans="37:37" x14ac:dyDescent="0.25">
      <c r="AK2947" s="59"/>
    </row>
    <row r="2948" spans="37:37" x14ac:dyDescent="0.25">
      <c r="AK2948" s="59"/>
    </row>
    <row r="2949" spans="37:37" x14ac:dyDescent="0.25">
      <c r="AK2949" s="59"/>
    </row>
    <row r="2950" spans="37:37" x14ac:dyDescent="0.25">
      <c r="AK2950" s="59"/>
    </row>
    <row r="2951" spans="37:37" x14ac:dyDescent="0.25">
      <c r="AK2951" s="59"/>
    </row>
    <row r="2952" spans="37:37" x14ac:dyDescent="0.25">
      <c r="AK2952" s="59"/>
    </row>
    <row r="2953" spans="37:37" x14ac:dyDescent="0.25">
      <c r="AK2953" s="59"/>
    </row>
    <row r="2954" spans="37:37" x14ac:dyDescent="0.25">
      <c r="AK2954" s="59"/>
    </row>
    <row r="2955" spans="37:37" x14ac:dyDescent="0.25">
      <c r="AK2955" s="59"/>
    </row>
    <row r="2956" spans="37:37" x14ac:dyDescent="0.25">
      <c r="AK2956" s="59"/>
    </row>
    <row r="2957" spans="37:37" x14ac:dyDescent="0.25">
      <c r="AK2957" s="59"/>
    </row>
    <row r="2958" spans="37:37" x14ac:dyDescent="0.25">
      <c r="AK2958" s="59"/>
    </row>
    <row r="2959" spans="37:37" x14ac:dyDescent="0.25">
      <c r="AK2959" s="59"/>
    </row>
    <row r="2960" spans="37:37" x14ac:dyDescent="0.25">
      <c r="AK2960" s="59"/>
    </row>
    <row r="2961" spans="37:37" x14ac:dyDescent="0.25">
      <c r="AK2961" s="59"/>
    </row>
    <row r="2962" spans="37:37" x14ac:dyDescent="0.25">
      <c r="AK2962" s="59"/>
    </row>
    <row r="2963" spans="37:37" x14ac:dyDescent="0.25">
      <c r="AK2963" s="59"/>
    </row>
    <row r="2964" spans="37:37" x14ac:dyDescent="0.25">
      <c r="AK2964" s="59"/>
    </row>
    <row r="2965" spans="37:37" x14ac:dyDescent="0.25">
      <c r="AK2965" s="59"/>
    </row>
    <row r="2966" spans="37:37" x14ac:dyDescent="0.25">
      <c r="AK2966" s="59"/>
    </row>
    <row r="2967" spans="37:37" x14ac:dyDescent="0.25">
      <c r="AK2967" s="59"/>
    </row>
    <row r="2968" spans="37:37" x14ac:dyDescent="0.25">
      <c r="AK2968" s="59"/>
    </row>
    <row r="2969" spans="37:37" x14ac:dyDescent="0.25">
      <c r="AK2969" s="59"/>
    </row>
    <row r="2970" spans="37:37" x14ac:dyDescent="0.25">
      <c r="AK2970" s="59"/>
    </row>
    <row r="2971" spans="37:37" x14ac:dyDescent="0.25">
      <c r="AK2971" s="59"/>
    </row>
    <row r="2972" spans="37:37" x14ac:dyDescent="0.25">
      <c r="AK2972" s="59"/>
    </row>
    <row r="2973" spans="37:37" x14ac:dyDescent="0.25">
      <c r="AK2973" s="59"/>
    </row>
    <row r="2974" spans="37:37" x14ac:dyDescent="0.25">
      <c r="AK2974" s="59"/>
    </row>
    <row r="2975" spans="37:37" x14ac:dyDescent="0.25">
      <c r="AK2975" s="59"/>
    </row>
    <row r="2976" spans="37:37" x14ac:dyDescent="0.25">
      <c r="AK2976" s="59"/>
    </row>
    <row r="2977" spans="37:37" x14ac:dyDescent="0.25">
      <c r="AK2977" s="59"/>
    </row>
    <row r="2978" spans="37:37" x14ac:dyDescent="0.25">
      <c r="AK2978" s="59"/>
    </row>
    <row r="2979" spans="37:37" x14ac:dyDescent="0.25">
      <c r="AK2979" s="59"/>
    </row>
    <row r="2980" spans="37:37" x14ac:dyDescent="0.25">
      <c r="AK2980" s="59"/>
    </row>
    <row r="2981" spans="37:37" x14ac:dyDescent="0.25">
      <c r="AK2981" s="59"/>
    </row>
    <row r="2982" spans="37:37" x14ac:dyDescent="0.25">
      <c r="AK2982" s="59"/>
    </row>
    <row r="2983" spans="37:37" x14ac:dyDescent="0.25">
      <c r="AK2983" s="59"/>
    </row>
    <row r="2984" spans="37:37" x14ac:dyDescent="0.25">
      <c r="AK2984" s="59"/>
    </row>
    <row r="2985" spans="37:37" x14ac:dyDescent="0.25">
      <c r="AK2985" s="59"/>
    </row>
    <row r="2986" spans="37:37" x14ac:dyDescent="0.25">
      <c r="AK2986" s="59"/>
    </row>
    <row r="2987" spans="37:37" x14ac:dyDescent="0.25">
      <c r="AK2987" s="59"/>
    </row>
    <row r="2988" spans="37:37" x14ac:dyDescent="0.25">
      <c r="AK2988" s="59"/>
    </row>
    <row r="2989" spans="37:37" x14ac:dyDescent="0.25">
      <c r="AK2989" s="59"/>
    </row>
    <row r="2990" spans="37:37" x14ac:dyDescent="0.25">
      <c r="AK2990" s="59"/>
    </row>
    <row r="2991" spans="37:37" x14ac:dyDescent="0.25">
      <c r="AK2991" s="59"/>
    </row>
    <row r="2992" spans="37:37" x14ac:dyDescent="0.25">
      <c r="AK2992" s="59"/>
    </row>
    <row r="2993" spans="37:37" x14ac:dyDescent="0.25">
      <c r="AK2993" s="59"/>
    </row>
    <row r="2994" spans="37:37" x14ac:dyDescent="0.25">
      <c r="AK2994" s="59"/>
    </row>
    <row r="2995" spans="37:37" x14ac:dyDescent="0.25">
      <c r="AK2995" s="59"/>
    </row>
    <row r="2996" spans="37:37" x14ac:dyDescent="0.25">
      <c r="AK2996" s="59"/>
    </row>
    <row r="2997" spans="37:37" x14ac:dyDescent="0.25">
      <c r="AK2997" s="59"/>
    </row>
    <row r="2998" spans="37:37" x14ac:dyDescent="0.25">
      <c r="AK2998" s="59"/>
    </row>
    <row r="2999" spans="37:37" x14ac:dyDescent="0.25">
      <c r="AK2999" s="59"/>
    </row>
    <row r="3000" spans="37:37" x14ac:dyDescent="0.25">
      <c r="AK3000" s="59"/>
    </row>
    <row r="3001" spans="37:37" x14ac:dyDescent="0.25">
      <c r="AK3001" s="59"/>
    </row>
    <row r="3002" spans="37:37" x14ac:dyDescent="0.25">
      <c r="AK3002" s="59"/>
    </row>
    <row r="3003" spans="37:37" x14ac:dyDescent="0.25">
      <c r="AK3003" s="59"/>
    </row>
    <row r="3004" spans="37:37" x14ac:dyDescent="0.25">
      <c r="AK3004" s="59"/>
    </row>
    <row r="3005" spans="37:37" x14ac:dyDescent="0.25">
      <c r="AK3005" s="59"/>
    </row>
    <row r="3006" spans="37:37" x14ac:dyDescent="0.25">
      <c r="AK3006" s="59"/>
    </row>
    <row r="3007" spans="37:37" x14ac:dyDescent="0.25">
      <c r="AK3007" s="59"/>
    </row>
    <row r="3008" spans="37:37" x14ac:dyDescent="0.25">
      <c r="AK3008" s="59"/>
    </row>
    <row r="3009" spans="37:37" x14ac:dyDescent="0.25">
      <c r="AK3009" s="59"/>
    </row>
    <row r="3010" spans="37:37" x14ac:dyDescent="0.25">
      <c r="AK3010" s="59"/>
    </row>
    <row r="3011" spans="37:37" x14ac:dyDescent="0.25">
      <c r="AK3011" s="59"/>
    </row>
    <row r="3012" spans="37:37" x14ac:dyDescent="0.25">
      <c r="AK3012" s="59"/>
    </row>
    <row r="3013" spans="37:37" x14ac:dyDescent="0.25">
      <c r="AK3013" s="59"/>
    </row>
    <row r="3014" spans="37:37" x14ac:dyDescent="0.25">
      <c r="AK3014" s="59"/>
    </row>
    <row r="3015" spans="37:37" x14ac:dyDescent="0.25">
      <c r="AK3015" s="59"/>
    </row>
    <row r="3016" spans="37:37" x14ac:dyDescent="0.25">
      <c r="AK3016" s="59"/>
    </row>
    <row r="3017" spans="37:37" x14ac:dyDescent="0.25">
      <c r="AK3017" s="59"/>
    </row>
    <row r="3018" spans="37:37" x14ac:dyDescent="0.25">
      <c r="AK3018" s="59"/>
    </row>
    <row r="3019" spans="37:37" x14ac:dyDescent="0.25">
      <c r="AK3019" s="59"/>
    </row>
    <row r="3020" spans="37:37" x14ac:dyDescent="0.25">
      <c r="AK3020" s="59"/>
    </row>
    <row r="3021" spans="37:37" x14ac:dyDescent="0.25">
      <c r="AK3021" s="59"/>
    </row>
    <row r="3022" spans="37:37" x14ac:dyDescent="0.25">
      <c r="AK3022" s="59"/>
    </row>
    <row r="3023" spans="37:37" x14ac:dyDescent="0.25">
      <c r="AK3023" s="59"/>
    </row>
    <row r="3024" spans="37:37" x14ac:dyDescent="0.25">
      <c r="AK3024" s="59"/>
    </row>
    <row r="3025" spans="37:37" x14ac:dyDescent="0.25">
      <c r="AK3025" s="59"/>
    </row>
    <row r="3026" spans="37:37" x14ac:dyDescent="0.25">
      <c r="AK3026" s="59"/>
    </row>
    <row r="3027" spans="37:37" x14ac:dyDescent="0.25">
      <c r="AK3027" s="59"/>
    </row>
    <row r="3028" spans="37:37" x14ac:dyDescent="0.25">
      <c r="AK3028" s="59"/>
    </row>
    <row r="3029" spans="37:37" x14ac:dyDescent="0.25">
      <c r="AK3029" s="59"/>
    </row>
    <row r="3030" spans="37:37" x14ac:dyDescent="0.25">
      <c r="AK3030" s="59"/>
    </row>
    <row r="3031" spans="37:37" x14ac:dyDescent="0.25">
      <c r="AK3031" s="59"/>
    </row>
    <row r="3032" spans="37:37" x14ac:dyDescent="0.25">
      <c r="AK3032" s="59"/>
    </row>
    <row r="3033" spans="37:37" x14ac:dyDescent="0.25">
      <c r="AK3033" s="59"/>
    </row>
    <row r="3034" spans="37:37" x14ac:dyDescent="0.25">
      <c r="AK3034" s="59"/>
    </row>
    <row r="3035" spans="37:37" x14ac:dyDescent="0.25">
      <c r="AK3035" s="59"/>
    </row>
    <row r="3036" spans="37:37" x14ac:dyDescent="0.25">
      <c r="AK3036" s="59"/>
    </row>
    <row r="3037" spans="37:37" x14ac:dyDescent="0.25">
      <c r="AK3037" s="59"/>
    </row>
    <row r="3038" spans="37:37" x14ac:dyDescent="0.25">
      <c r="AK3038" s="59"/>
    </row>
    <row r="3039" spans="37:37" x14ac:dyDescent="0.25">
      <c r="AK3039" s="59"/>
    </row>
    <row r="3040" spans="37:37" x14ac:dyDescent="0.25">
      <c r="AK3040" s="59"/>
    </row>
    <row r="3041" spans="37:37" x14ac:dyDescent="0.25">
      <c r="AK3041" s="59"/>
    </row>
    <row r="3042" spans="37:37" x14ac:dyDescent="0.25">
      <c r="AK3042" s="59"/>
    </row>
    <row r="3043" spans="37:37" x14ac:dyDescent="0.25">
      <c r="AK3043" s="59"/>
    </row>
    <row r="3044" spans="37:37" x14ac:dyDescent="0.25">
      <c r="AK3044" s="59"/>
    </row>
    <row r="3045" spans="37:37" x14ac:dyDescent="0.25">
      <c r="AK3045" s="59"/>
    </row>
    <row r="3046" spans="37:37" x14ac:dyDescent="0.25">
      <c r="AK3046" s="59"/>
    </row>
    <row r="3047" spans="37:37" x14ac:dyDescent="0.25">
      <c r="AK3047" s="59"/>
    </row>
    <row r="3048" spans="37:37" x14ac:dyDescent="0.25">
      <c r="AK3048" s="59"/>
    </row>
    <row r="3049" spans="37:37" x14ac:dyDescent="0.25">
      <c r="AK3049" s="59"/>
    </row>
    <row r="3050" spans="37:37" x14ac:dyDescent="0.25">
      <c r="AK3050" s="59"/>
    </row>
    <row r="3051" spans="37:37" x14ac:dyDescent="0.25">
      <c r="AK3051" s="59"/>
    </row>
    <row r="3052" spans="37:37" x14ac:dyDescent="0.25">
      <c r="AK3052" s="59"/>
    </row>
    <row r="3053" spans="37:37" x14ac:dyDescent="0.25">
      <c r="AK3053" s="59"/>
    </row>
    <row r="3054" spans="37:37" x14ac:dyDescent="0.25">
      <c r="AK3054" s="59"/>
    </row>
    <row r="3055" spans="37:37" x14ac:dyDescent="0.25">
      <c r="AK3055" s="59"/>
    </row>
    <row r="3056" spans="37:37" x14ac:dyDescent="0.25">
      <c r="AK3056" s="59"/>
    </row>
    <row r="3057" spans="37:37" x14ac:dyDescent="0.25">
      <c r="AK3057" s="59"/>
    </row>
    <row r="3058" spans="37:37" x14ac:dyDescent="0.25">
      <c r="AK3058" s="59"/>
    </row>
    <row r="3059" spans="37:37" x14ac:dyDescent="0.25">
      <c r="AK3059" s="59"/>
    </row>
    <row r="3060" spans="37:37" x14ac:dyDescent="0.25">
      <c r="AK3060" s="59"/>
    </row>
    <row r="3061" spans="37:37" x14ac:dyDescent="0.25">
      <c r="AK3061" s="59"/>
    </row>
    <row r="3062" spans="37:37" x14ac:dyDescent="0.25">
      <c r="AK3062" s="59"/>
    </row>
    <row r="3063" spans="37:37" x14ac:dyDescent="0.25">
      <c r="AK3063" s="59"/>
    </row>
    <row r="3064" spans="37:37" x14ac:dyDescent="0.25">
      <c r="AK3064" s="59"/>
    </row>
    <row r="3065" spans="37:37" x14ac:dyDescent="0.25">
      <c r="AK3065" s="59"/>
    </row>
    <row r="3066" spans="37:37" x14ac:dyDescent="0.25">
      <c r="AK3066" s="59"/>
    </row>
    <row r="3067" spans="37:37" x14ac:dyDescent="0.25">
      <c r="AK3067" s="59"/>
    </row>
    <row r="3068" spans="37:37" x14ac:dyDescent="0.25">
      <c r="AK3068" s="59"/>
    </row>
    <row r="3069" spans="37:37" x14ac:dyDescent="0.25">
      <c r="AK3069" s="59"/>
    </row>
    <row r="3070" spans="37:37" x14ac:dyDescent="0.25">
      <c r="AK3070" s="59"/>
    </row>
    <row r="3071" spans="37:37" x14ac:dyDescent="0.25">
      <c r="AK3071" s="59"/>
    </row>
    <row r="3072" spans="37:37" x14ac:dyDescent="0.25">
      <c r="AK3072" s="59"/>
    </row>
    <row r="3073" spans="37:37" x14ac:dyDescent="0.25">
      <c r="AK3073" s="59"/>
    </row>
    <row r="3074" spans="37:37" x14ac:dyDescent="0.25">
      <c r="AK3074" s="59"/>
    </row>
    <row r="3075" spans="37:37" x14ac:dyDescent="0.25">
      <c r="AK3075" s="59"/>
    </row>
    <row r="3076" spans="37:37" x14ac:dyDescent="0.25">
      <c r="AK3076" s="59"/>
    </row>
    <row r="3077" spans="37:37" x14ac:dyDescent="0.25">
      <c r="AK3077" s="59"/>
    </row>
    <row r="3078" spans="37:37" x14ac:dyDescent="0.25">
      <c r="AK3078" s="59"/>
    </row>
    <row r="3079" spans="37:37" x14ac:dyDescent="0.25">
      <c r="AK3079" s="59"/>
    </row>
    <row r="3080" spans="37:37" x14ac:dyDescent="0.25">
      <c r="AK3080" s="59"/>
    </row>
    <row r="3081" spans="37:37" x14ac:dyDescent="0.25">
      <c r="AK3081" s="59"/>
    </row>
    <row r="3082" spans="37:37" x14ac:dyDescent="0.25">
      <c r="AK3082" s="59"/>
    </row>
    <row r="3083" spans="37:37" x14ac:dyDescent="0.25">
      <c r="AK3083" s="59"/>
    </row>
    <row r="3084" spans="37:37" x14ac:dyDescent="0.25">
      <c r="AK3084" s="59"/>
    </row>
    <row r="3085" spans="37:37" x14ac:dyDescent="0.25">
      <c r="AK3085" s="59"/>
    </row>
    <row r="3086" spans="37:37" x14ac:dyDescent="0.25">
      <c r="AK3086" s="59"/>
    </row>
    <row r="3087" spans="37:37" x14ac:dyDescent="0.25">
      <c r="AK3087" s="59"/>
    </row>
    <row r="3088" spans="37:37" x14ac:dyDescent="0.25">
      <c r="AK3088" s="59"/>
    </row>
    <row r="3089" spans="37:37" x14ac:dyDescent="0.25">
      <c r="AK3089" s="59"/>
    </row>
    <row r="3090" spans="37:37" x14ac:dyDescent="0.25">
      <c r="AK3090" s="59"/>
    </row>
    <row r="3091" spans="37:37" x14ac:dyDescent="0.25">
      <c r="AK3091" s="59"/>
    </row>
    <row r="3092" spans="37:37" x14ac:dyDescent="0.25">
      <c r="AK3092" s="59"/>
    </row>
    <row r="3093" spans="37:37" x14ac:dyDescent="0.25">
      <c r="AK3093" s="59"/>
    </row>
    <row r="3094" spans="37:37" x14ac:dyDescent="0.25">
      <c r="AK3094" s="59"/>
    </row>
    <row r="3095" spans="37:37" x14ac:dyDescent="0.25">
      <c r="AK3095" s="59"/>
    </row>
    <row r="3096" spans="37:37" x14ac:dyDescent="0.25">
      <c r="AK3096" s="59"/>
    </row>
    <row r="3097" spans="37:37" x14ac:dyDescent="0.25">
      <c r="AK3097" s="59"/>
    </row>
    <row r="3098" spans="37:37" x14ac:dyDescent="0.25">
      <c r="AK3098" s="59"/>
    </row>
    <row r="3099" spans="37:37" x14ac:dyDescent="0.25">
      <c r="AK3099" s="59"/>
    </row>
    <row r="3100" spans="37:37" x14ac:dyDescent="0.25">
      <c r="AK3100" s="59"/>
    </row>
    <row r="3101" spans="37:37" x14ac:dyDescent="0.25">
      <c r="AK3101" s="59"/>
    </row>
    <row r="3102" spans="37:37" x14ac:dyDescent="0.25">
      <c r="AK3102" s="59"/>
    </row>
    <row r="3103" spans="37:37" x14ac:dyDescent="0.25">
      <c r="AK3103" s="59"/>
    </row>
    <row r="3104" spans="37:37" x14ac:dyDescent="0.25">
      <c r="AK3104" s="59"/>
    </row>
    <row r="3105" spans="37:37" x14ac:dyDescent="0.25">
      <c r="AK3105" s="59"/>
    </row>
    <row r="3106" spans="37:37" x14ac:dyDescent="0.25">
      <c r="AK3106" s="59"/>
    </row>
    <row r="3107" spans="37:37" x14ac:dyDescent="0.25">
      <c r="AK3107" s="59"/>
    </row>
    <row r="3108" spans="37:37" x14ac:dyDescent="0.25">
      <c r="AK3108" s="59"/>
    </row>
    <row r="3109" spans="37:37" x14ac:dyDescent="0.25">
      <c r="AK3109" s="59"/>
    </row>
    <row r="3110" spans="37:37" x14ac:dyDescent="0.25">
      <c r="AK3110" s="59"/>
    </row>
    <row r="3111" spans="37:37" x14ac:dyDescent="0.25">
      <c r="AK3111" s="59"/>
    </row>
    <row r="3112" spans="37:37" x14ac:dyDescent="0.25">
      <c r="AK3112" s="59"/>
    </row>
    <row r="3113" spans="37:37" x14ac:dyDescent="0.25">
      <c r="AK3113" s="59"/>
    </row>
    <row r="3114" spans="37:37" x14ac:dyDescent="0.25">
      <c r="AK3114" s="59"/>
    </row>
    <row r="3115" spans="37:37" x14ac:dyDescent="0.25">
      <c r="AK3115" s="59"/>
    </row>
    <row r="3116" spans="37:37" x14ac:dyDescent="0.25">
      <c r="AK3116" s="59"/>
    </row>
    <row r="3117" spans="37:37" x14ac:dyDescent="0.25">
      <c r="AK3117" s="59"/>
    </row>
    <row r="3118" spans="37:37" x14ac:dyDescent="0.25">
      <c r="AK3118" s="59"/>
    </row>
    <row r="3119" spans="37:37" x14ac:dyDescent="0.25">
      <c r="AK3119" s="59"/>
    </row>
    <row r="3120" spans="37:37" x14ac:dyDescent="0.25">
      <c r="AK3120" s="59"/>
    </row>
    <row r="3121" spans="37:37" x14ac:dyDescent="0.25">
      <c r="AK3121" s="59"/>
    </row>
    <row r="3122" spans="37:37" x14ac:dyDescent="0.25">
      <c r="AK3122" s="59"/>
    </row>
    <row r="3123" spans="37:37" x14ac:dyDescent="0.25">
      <c r="AK3123" s="59"/>
    </row>
    <row r="3124" spans="37:37" x14ac:dyDescent="0.25">
      <c r="AK3124" s="59"/>
    </row>
    <row r="3125" spans="37:37" x14ac:dyDescent="0.25">
      <c r="AK3125" s="59"/>
    </row>
    <row r="3126" spans="37:37" x14ac:dyDescent="0.25">
      <c r="AK3126" s="59"/>
    </row>
    <row r="3127" spans="37:37" x14ac:dyDescent="0.25">
      <c r="AK3127" s="59"/>
    </row>
    <row r="3128" spans="37:37" x14ac:dyDescent="0.25">
      <c r="AK3128" s="59"/>
    </row>
    <row r="3129" spans="37:37" x14ac:dyDescent="0.25">
      <c r="AK3129" s="59"/>
    </row>
    <row r="3130" spans="37:37" x14ac:dyDescent="0.25">
      <c r="AK3130" s="59"/>
    </row>
    <row r="3131" spans="37:37" x14ac:dyDescent="0.25">
      <c r="AK3131" s="59"/>
    </row>
    <row r="3132" spans="37:37" x14ac:dyDescent="0.25">
      <c r="AK3132" s="59"/>
    </row>
    <row r="3133" spans="37:37" x14ac:dyDescent="0.25">
      <c r="AK3133" s="59"/>
    </row>
    <row r="3134" spans="37:37" x14ac:dyDescent="0.25">
      <c r="AK3134" s="59"/>
    </row>
    <row r="3135" spans="37:37" x14ac:dyDescent="0.25">
      <c r="AK3135" s="59"/>
    </row>
    <row r="3136" spans="37:37" x14ac:dyDescent="0.25">
      <c r="AK3136" s="59"/>
    </row>
    <row r="3137" spans="37:37" x14ac:dyDescent="0.25">
      <c r="AK3137" s="59"/>
    </row>
    <row r="3138" spans="37:37" x14ac:dyDescent="0.25">
      <c r="AK3138" s="59"/>
    </row>
    <row r="3139" spans="37:37" x14ac:dyDescent="0.25">
      <c r="AK3139" s="59"/>
    </row>
    <row r="3140" spans="37:37" x14ac:dyDescent="0.25">
      <c r="AK3140" s="59"/>
    </row>
    <row r="3141" spans="37:37" x14ac:dyDescent="0.25">
      <c r="AK3141" s="59"/>
    </row>
    <row r="3142" spans="37:37" x14ac:dyDescent="0.25">
      <c r="AK3142" s="59"/>
    </row>
    <row r="3143" spans="37:37" x14ac:dyDescent="0.25">
      <c r="AK3143" s="59"/>
    </row>
    <row r="3144" spans="37:37" x14ac:dyDescent="0.25">
      <c r="AK3144" s="59"/>
    </row>
    <row r="3145" spans="37:37" x14ac:dyDescent="0.25">
      <c r="AK3145" s="59"/>
    </row>
    <row r="3146" spans="37:37" x14ac:dyDescent="0.25">
      <c r="AK3146" s="59"/>
    </row>
    <row r="3147" spans="37:37" x14ac:dyDescent="0.25">
      <c r="AK3147" s="59"/>
    </row>
    <row r="3148" spans="37:37" x14ac:dyDescent="0.25">
      <c r="AK3148" s="59"/>
    </row>
    <row r="3149" spans="37:37" x14ac:dyDescent="0.25">
      <c r="AK3149" s="59"/>
    </row>
    <row r="3150" spans="37:37" x14ac:dyDescent="0.25">
      <c r="AK3150" s="59"/>
    </row>
    <row r="3151" spans="37:37" x14ac:dyDescent="0.25">
      <c r="AK3151" s="59"/>
    </row>
    <row r="3152" spans="37:37" x14ac:dyDescent="0.25">
      <c r="AK3152" s="59"/>
    </row>
    <row r="3153" spans="37:37" x14ac:dyDescent="0.25">
      <c r="AK3153" s="59"/>
    </row>
    <row r="3154" spans="37:37" x14ac:dyDescent="0.25">
      <c r="AK3154" s="59"/>
    </row>
    <row r="3155" spans="37:37" x14ac:dyDescent="0.25">
      <c r="AK3155" s="59"/>
    </row>
    <row r="3156" spans="37:37" x14ac:dyDescent="0.25">
      <c r="AK3156" s="59"/>
    </row>
    <row r="3157" spans="37:37" x14ac:dyDescent="0.25">
      <c r="AK3157" s="59"/>
    </row>
    <row r="3158" spans="37:37" x14ac:dyDescent="0.25">
      <c r="AK3158" s="59"/>
    </row>
    <row r="3159" spans="37:37" x14ac:dyDescent="0.25">
      <c r="AK3159" s="59"/>
    </row>
    <row r="3160" spans="37:37" x14ac:dyDescent="0.25">
      <c r="AK3160" s="59"/>
    </row>
    <row r="3161" spans="37:37" x14ac:dyDescent="0.25">
      <c r="AK3161" s="59"/>
    </row>
    <row r="3162" spans="37:37" x14ac:dyDescent="0.25">
      <c r="AK3162" s="59"/>
    </row>
    <row r="3163" spans="37:37" x14ac:dyDescent="0.25">
      <c r="AK3163" s="59"/>
    </row>
    <row r="3164" spans="37:37" x14ac:dyDescent="0.25">
      <c r="AK3164" s="59"/>
    </row>
    <row r="3165" spans="37:37" x14ac:dyDescent="0.25">
      <c r="AK3165" s="59"/>
    </row>
    <row r="3166" spans="37:37" x14ac:dyDescent="0.25">
      <c r="AK3166" s="59"/>
    </row>
    <row r="3167" spans="37:37" x14ac:dyDescent="0.25">
      <c r="AK3167" s="59"/>
    </row>
    <row r="3168" spans="37:37" x14ac:dyDescent="0.25">
      <c r="AK3168" s="59"/>
    </row>
    <row r="3169" spans="37:37" x14ac:dyDescent="0.25">
      <c r="AK3169" s="59"/>
    </row>
    <row r="3170" spans="37:37" x14ac:dyDescent="0.25">
      <c r="AK3170" s="59"/>
    </row>
    <row r="3171" spans="37:37" x14ac:dyDescent="0.25">
      <c r="AK3171" s="59"/>
    </row>
    <row r="3172" spans="37:37" x14ac:dyDescent="0.25">
      <c r="AK3172" s="59"/>
    </row>
    <row r="3173" spans="37:37" x14ac:dyDescent="0.25">
      <c r="AK3173" s="59"/>
    </row>
    <row r="3174" spans="37:37" x14ac:dyDescent="0.25">
      <c r="AK3174" s="59"/>
    </row>
    <row r="3175" spans="37:37" x14ac:dyDescent="0.25">
      <c r="AK3175" s="59"/>
    </row>
    <row r="3176" spans="37:37" x14ac:dyDescent="0.25">
      <c r="AK3176" s="59"/>
    </row>
    <row r="3177" spans="37:37" x14ac:dyDescent="0.25">
      <c r="AK3177" s="59"/>
    </row>
    <row r="3178" spans="37:37" x14ac:dyDescent="0.25">
      <c r="AK3178" s="59"/>
    </row>
    <row r="3179" spans="37:37" x14ac:dyDescent="0.25">
      <c r="AK3179" s="59"/>
    </row>
    <row r="3180" spans="37:37" x14ac:dyDescent="0.25">
      <c r="AK3180" s="59"/>
    </row>
    <row r="3181" spans="37:37" x14ac:dyDescent="0.25">
      <c r="AK3181" s="59"/>
    </row>
    <row r="3182" spans="37:37" x14ac:dyDescent="0.25">
      <c r="AK3182" s="59"/>
    </row>
    <row r="3183" spans="37:37" x14ac:dyDescent="0.25">
      <c r="AK3183" s="59"/>
    </row>
    <row r="3184" spans="37:37" x14ac:dyDescent="0.25">
      <c r="AK3184" s="59"/>
    </row>
    <row r="3185" spans="37:37" x14ac:dyDescent="0.25">
      <c r="AK3185" s="59"/>
    </row>
    <row r="3186" spans="37:37" x14ac:dyDescent="0.25">
      <c r="AK3186" s="59"/>
    </row>
    <row r="3187" spans="37:37" x14ac:dyDescent="0.25">
      <c r="AK3187" s="59"/>
    </row>
    <row r="3188" spans="37:37" x14ac:dyDescent="0.25">
      <c r="AK3188" s="59"/>
    </row>
    <row r="3189" spans="37:37" x14ac:dyDescent="0.25">
      <c r="AK3189" s="59"/>
    </row>
    <row r="3190" spans="37:37" x14ac:dyDescent="0.25">
      <c r="AK3190" s="59"/>
    </row>
    <row r="3191" spans="37:37" x14ac:dyDescent="0.25">
      <c r="AK3191" s="59"/>
    </row>
    <row r="3192" spans="37:37" x14ac:dyDescent="0.25">
      <c r="AK3192" s="59"/>
    </row>
    <row r="3193" spans="37:37" x14ac:dyDescent="0.25">
      <c r="AK3193" s="59"/>
    </row>
    <row r="3194" spans="37:37" x14ac:dyDescent="0.25">
      <c r="AK3194" s="59"/>
    </row>
    <row r="3195" spans="37:37" x14ac:dyDescent="0.25">
      <c r="AK3195" s="59"/>
    </row>
    <row r="3196" spans="37:37" x14ac:dyDescent="0.25">
      <c r="AK3196" s="59"/>
    </row>
    <row r="3197" spans="37:37" x14ac:dyDescent="0.25">
      <c r="AK3197" s="59"/>
    </row>
    <row r="3198" spans="37:37" x14ac:dyDescent="0.25">
      <c r="AK3198" s="59"/>
    </row>
    <row r="3199" spans="37:37" x14ac:dyDescent="0.25">
      <c r="AK3199" s="59"/>
    </row>
    <row r="3200" spans="37:37" x14ac:dyDescent="0.25">
      <c r="AK3200" s="59"/>
    </row>
    <row r="3201" spans="37:37" x14ac:dyDescent="0.25">
      <c r="AK3201" s="59"/>
    </row>
    <row r="3202" spans="37:37" x14ac:dyDescent="0.25">
      <c r="AK3202" s="59"/>
    </row>
    <row r="3203" spans="37:37" x14ac:dyDescent="0.25">
      <c r="AK3203" s="59"/>
    </row>
    <row r="3204" spans="37:37" x14ac:dyDescent="0.25">
      <c r="AK3204" s="59"/>
    </row>
    <row r="3205" spans="37:37" x14ac:dyDescent="0.25">
      <c r="AK3205" s="59"/>
    </row>
    <row r="3206" spans="37:37" x14ac:dyDescent="0.25">
      <c r="AK3206" s="59"/>
    </row>
    <row r="3207" spans="37:37" x14ac:dyDescent="0.25">
      <c r="AK3207" s="59"/>
    </row>
    <row r="3208" spans="37:37" x14ac:dyDescent="0.25">
      <c r="AK3208" s="59"/>
    </row>
    <row r="3209" spans="37:37" x14ac:dyDescent="0.25">
      <c r="AK3209" s="59"/>
    </row>
    <row r="3210" spans="37:37" x14ac:dyDescent="0.25">
      <c r="AK3210" s="59"/>
    </row>
    <row r="3211" spans="37:37" x14ac:dyDescent="0.25">
      <c r="AK3211" s="59"/>
    </row>
    <row r="3212" spans="37:37" x14ac:dyDescent="0.25">
      <c r="AK3212" s="59"/>
    </row>
    <row r="3213" spans="37:37" x14ac:dyDescent="0.25">
      <c r="AK3213" s="59"/>
    </row>
    <row r="3214" spans="37:37" x14ac:dyDescent="0.25">
      <c r="AK3214" s="59"/>
    </row>
    <row r="3215" spans="37:37" x14ac:dyDescent="0.25">
      <c r="AK3215" s="59"/>
    </row>
    <row r="3216" spans="37:37" x14ac:dyDescent="0.25">
      <c r="AK3216" s="59"/>
    </row>
    <row r="3217" spans="37:37" x14ac:dyDescent="0.25">
      <c r="AK3217" s="59"/>
    </row>
    <row r="3218" spans="37:37" x14ac:dyDescent="0.25">
      <c r="AK3218" s="59"/>
    </row>
    <row r="3219" spans="37:37" x14ac:dyDescent="0.25">
      <c r="AK3219" s="59"/>
    </row>
    <row r="3220" spans="37:37" x14ac:dyDescent="0.25">
      <c r="AK3220" s="59"/>
    </row>
    <row r="3221" spans="37:37" x14ac:dyDescent="0.25">
      <c r="AK3221" s="59"/>
    </row>
    <row r="3222" spans="37:37" x14ac:dyDescent="0.25">
      <c r="AK3222" s="59"/>
    </row>
    <row r="3223" spans="37:37" x14ac:dyDescent="0.25">
      <c r="AK3223" s="59"/>
    </row>
    <row r="3224" spans="37:37" x14ac:dyDescent="0.25">
      <c r="AK3224" s="59"/>
    </row>
    <row r="3225" spans="37:37" x14ac:dyDescent="0.25">
      <c r="AK3225" s="59"/>
    </row>
    <row r="3226" spans="37:37" x14ac:dyDescent="0.25">
      <c r="AK3226" s="59"/>
    </row>
    <row r="3227" spans="37:37" x14ac:dyDescent="0.25">
      <c r="AK3227" s="59"/>
    </row>
    <row r="3228" spans="37:37" x14ac:dyDescent="0.25">
      <c r="AK3228" s="59"/>
    </row>
    <row r="3229" spans="37:37" x14ac:dyDescent="0.25">
      <c r="AK3229" s="59"/>
    </row>
    <row r="3230" spans="37:37" x14ac:dyDescent="0.25">
      <c r="AK3230" s="59"/>
    </row>
    <row r="3231" spans="37:37" x14ac:dyDescent="0.25">
      <c r="AK3231" s="59"/>
    </row>
    <row r="3232" spans="37:37" x14ac:dyDescent="0.25">
      <c r="AK3232" s="59"/>
    </row>
    <row r="3233" spans="37:37" x14ac:dyDescent="0.25">
      <c r="AK3233" s="59"/>
    </row>
    <row r="3234" spans="37:37" x14ac:dyDescent="0.25">
      <c r="AK3234" s="59"/>
    </row>
    <row r="3235" spans="37:37" x14ac:dyDescent="0.25">
      <c r="AK3235" s="59"/>
    </row>
    <row r="3236" spans="37:37" x14ac:dyDescent="0.25">
      <c r="AK3236" s="59"/>
    </row>
    <row r="3237" spans="37:37" x14ac:dyDescent="0.25">
      <c r="AK3237" s="59"/>
    </row>
    <row r="3238" spans="37:37" x14ac:dyDescent="0.25">
      <c r="AK3238" s="59"/>
    </row>
    <row r="3239" spans="37:37" x14ac:dyDescent="0.25">
      <c r="AK3239" s="59"/>
    </row>
    <row r="3240" spans="37:37" x14ac:dyDescent="0.25">
      <c r="AK3240" s="59"/>
    </row>
    <row r="3241" spans="37:37" x14ac:dyDescent="0.25">
      <c r="AK3241" s="59"/>
    </row>
    <row r="3242" spans="37:37" x14ac:dyDescent="0.25">
      <c r="AK3242" s="59"/>
    </row>
    <row r="3243" spans="37:37" x14ac:dyDescent="0.25">
      <c r="AK3243" s="59"/>
    </row>
    <row r="3244" spans="37:37" x14ac:dyDescent="0.25">
      <c r="AK3244" s="59"/>
    </row>
    <row r="3245" spans="37:37" x14ac:dyDescent="0.25">
      <c r="AK3245" s="59"/>
    </row>
    <row r="3246" spans="37:37" x14ac:dyDescent="0.25">
      <c r="AK3246" s="59"/>
    </row>
    <row r="3247" spans="37:37" x14ac:dyDescent="0.25">
      <c r="AK3247" s="59"/>
    </row>
    <row r="3248" spans="37:37" x14ac:dyDescent="0.25">
      <c r="AK3248" s="59"/>
    </row>
    <row r="3249" spans="37:37" x14ac:dyDescent="0.25">
      <c r="AK3249" s="59"/>
    </row>
    <row r="3250" spans="37:37" x14ac:dyDescent="0.25">
      <c r="AK3250" s="59"/>
    </row>
    <row r="3251" spans="37:37" x14ac:dyDescent="0.25">
      <c r="AK3251" s="59"/>
    </row>
    <row r="3252" spans="37:37" x14ac:dyDescent="0.25">
      <c r="AK3252" s="59"/>
    </row>
    <row r="3253" spans="37:37" x14ac:dyDescent="0.25">
      <c r="AK3253" s="59"/>
    </row>
    <row r="3254" spans="37:37" x14ac:dyDescent="0.25">
      <c r="AK3254" s="59"/>
    </row>
    <row r="3255" spans="37:37" x14ac:dyDescent="0.25">
      <c r="AK3255" s="59"/>
    </row>
    <row r="3256" spans="37:37" x14ac:dyDescent="0.25">
      <c r="AK3256" s="59"/>
    </row>
    <row r="3257" spans="37:37" x14ac:dyDescent="0.25">
      <c r="AK3257" s="59"/>
    </row>
    <row r="3258" spans="37:37" x14ac:dyDescent="0.25">
      <c r="AK3258" s="59"/>
    </row>
    <row r="3259" spans="37:37" x14ac:dyDescent="0.25">
      <c r="AK3259" s="59"/>
    </row>
    <row r="3260" spans="37:37" x14ac:dyDescent="0.25">
      <c r="AK3260" s="59"/>
    </row>
    <row r="3261" spans="37:37" x14ac:dyDescent="0.25">
      <c r="AK3261" s="59"/>
    </row>
    <row r="3262" spans="37:37" x14ac:dyDescent="0.25">
      <c r="AK3262" s="59"/>
    </row>
    <row r="3263" spans="37:37" x14ac:dyDescent="0.25">
      <c r="AK3263" s="59"/>
    </row>
    <row r="3264" spans="37:37" x14ac:dyDescent="0.25">
      <c r="AK3264" s="59"/>
    </row>
    <row r="3265" spans="37:37" x14ac:dyDescent="0.25">
      <c r="AK3265" s="59"/>
    </row>
    <row r="3266" spans="37:37" x14ac:dyDescent="0.25">
      <c r="AK3266" s="59"/>
    </row>
    <row r="3267" spans="37:37" x14ac:dyDescent="0.25">
      <c r="AK3267" s="59"/>
    </row>
    <row r="3268" spans="37:37" x14ac:dyDescent="0.25">
      <c r="AK3268" s="59"/>
    </row>
    <row r="3269" spans="37:37" x14ac:dyDescent="0.25">
      <c r="AK3269" s="59"/>
    </row>
    <row r="3270" spans="37:37" x14ac:dyDescent="0.25">
      <c r="AK3270" s="59"/>
    </row>
    <row r="3271" spans="37:37" x14ac:dyDescent="0.25">
      <c r="AK3271" s="59"/>
    </row>
    <row r="3272" spans="37:37" x14ac:dyDescent="0.25">
      <c r="AK3272" s="59"/>
    </row>
    <row r="3273" spans="37:37" x14ac:dyDescent="0.25">
      <c r="AK3273" s="59"/>
    </row>
    <row r="3274" spans="37:37" x14ac:dyDescent="0.25">
      <c r="AK3274" s="59"/>
    </row>
    <row r="3275" spans="37:37" x14ac:dyDescent="0.25">
      <c r="AK3275" s="59"/>
    </row>
    <row r="3276" spans="37:37" x14ac:dyDescent="0.25">
      <c r="AK3276" s="59"/>
    </row>
    <row r="3277" spans="37:37" x14ac:dyDescent="0.25">
      <c r="AK3277" s="59"/>
    </row>
    <row r="3278" spans="37:37" x14ac:dyDescent="0.25">
      <c r="AK3278" s="59"/>
    </row>
    <row r="3279" spans="37:37" x14ac:dyDescent="0.25">
      <c r="AK3279" s="59"/>
    </row>
    <row r="3280" spans="37:37" x14ac:dyDescent="0.25">
      <c r="AK3280" s="59"/>
    </row>
    <row r="3281" spans="37:37" x14ac:dyDescent="0.25">
      <c r="AK3281" s="59"/>
    </row>
    <row r="3282" spans="37:37" x14ac:dyDescent="0.25">
      <c r="AK3282" s="59"/>
    </row>
    <row r="3283" spans="37:37" x14ac:dyDescent="0.25">
      <c r="AK3283" s="59"/>
    </row>
    <row r="3284" spans="37:37" x14ac:dyDescent="0.25">
      <c r="AK3284" s="59"/>
    </row>
    <row r="3285" spans="37:37" x14ac:dyDescent="0.25">
      <c r="AK3285" s="59"/>
    </row>
    <row r="3286" spans="37:37" x14ac:dyDescent="0.25">
      <c r="AK3286" s="59"/>
    </row>
    <row r="3287" spans="37:37" x14ac:dyDescent="0.25">
      <c r="AK3287" s="59"/>
    </row>
    <row r="3288" spans="37:37" x14ac:dyDescent="0.25">
      <c r="AK3288" s="59"/>
    </row>
    <row r="3289" spans="37:37" x14ac:dyDescent="0.25">
      <c r="AK3289" s="59"/>
    </row>
    <row r="3290" spans="37:37" x14ac:dyDescent="0.25">
      <c r="AK3290" s="59"/>
    </row>
    <row r="3291" spans="37:37" x14ac:dyDescent="0.25">
      <c r="AK3291" s="59"/>
    </row>
    <row r="3292" spans="37:37" x14ac:dyDescent="0.25">
      <c r="AK3292" s="59"/>
    </row>
    <row r="3293" spans="37:37" x14ac:dyDescent="0.25">
      <c r="AK3293" s="59"/>
    </row>
    <row r="3294" spans="37:37" x14ac:dyDescent="0.25">
      <c r="AK3294" s="59"/>
    </row>
    <row r="3295" spans="37:37" x14ac:dyDescent="0.25">
      <c r="AK3295" s="59"/>
    </row>
    <row r="3296" spans="37:37" x14ac:dyDescent="0.25">
      <c r="AK3296" s="59"/>
    </row>
    <row r="3297" spans="37:37" x14ac:dyDescent="0.25">
      <c r="AK3297" s="59"/>
    </row>
    <row r="3298" spans="37:37" x14ac:dyDescent="0.25">
      <c r="AK3298" s="59"/>
    </row>
    <row r="3299" spans="37:37" x14ac:dyDescent="0.25">
      <c r="AK3299" s="59"/>
    </row>
    <row r="3300" spans="37:37" x14ac:dyDescent="0.25">
      <c r="AK3300" s="59"/>
    </row>
    <row r="3301" spans="37:37" x14ac:dyDescent="0.25">
      <c r="AK3301" s="59"/>
    </row>
    <row r="3302" spans="37:37" x14ac:dyDescent="0.25">
      <c r="AK3302" s="59"/>
    </row>
    <row r="3303" spans="37:37" x14ac:dyDescent="0.25">
      <c r="AK3303" s="59"/>
    </row>
    <row r="3304" spans="37:37" x14ac:dyDescent="0.25">
      <c r="AK3304" s="59"/>
    </row>
    <row r="3305" spans="37:37" x14ac:dyDescent="0.25">
      <c r="AK3305" s="59"/>
    </row>
    <row r="3306" spans="37:37" x14ac:dyDescent="0.25">
      <c r="AK3306" s="59"/>
    </row>
    <row r="3307" spans="37:37" x14ac:dyDescent="0.25">
      <c r="AK3307" s="59"/>
    </row>
    <row r="3308" spans="37:37" x14ac:dyDescent="0.25">
      <c r="AK3308" s="59"/>
    </row>
    <row r="3309" spans="37:37" x14ac:dyDescent="0.25">
      <c r="AK3309" s="59"/>
    </row>
    <row r="3310" spans="37:37" x14ac:dyDescent="0.25">
      <c r="AK3310" s="59"/>
    </row>
    <row r="3311" spans="37:37" x14ac:dyDescent="0.25">
      <c r="AK3311" s="59"/>
    </row>
    <row r="3312" spans="37:37" x14ac:dyDescent="0.25">
      <c r="AK3312" s="59"/>
    </row>
    <row r="3313" spans="37:37" x14ac:dyDescent="0.25">
      <c r="AK3313" s="59"/>
    </row>
    <row r="3314" spans="37:37" x14ac:dyDescent="0.25">
      <c r="AK3314" s="59"/>
    </row>
    <row r="3315" spans="37:37" x14ac:dyDescent="0.25">
      <c r="AK3315" s="59"/>
    </row>
    <row r="3316" spans="37:37" x14ac:dyDescent="0.25">
      <c r="AK3316" s="59"/>
    </row>
    <row r="3317" spans="37:37" x14ac:dyDescent="0.25">
      <c r="AK3317" s="59"/>
    </row>
    <row r="3318" spans="37:37" x14ac:dyDescent="0.25">
      <c r="AK3318" s="59"/>
    </row>
    <row r="3319" spans="37:37" x14ac:dyDescent="0.25">
      <c r="AK3319" s="59"/>
    </row>
    <row r="3320" spans="37:37" x14ac:dyDescent="0.25">
      <c r="AK3320" s="59"/>
    </row>
    <row r="3321" spans="37:37" x14ac:dyDescent="0.25">
      <c r="AK3321" s="59"/>
    </row>
    <row r="3322" spans="37:37" x14ac:dyDescent="0.25">
      <c r="AK3322" s="59"/>
    </row>
    <row r="3323" spans="37:37" x14ac:dyDescent="0.25">
      <c r="AK3323" s="59"/>
    </row>
    <row r="3324" spans="37:37" x14ac:dyDescent="0.25">
      <c r="AK3324" s="59"/>
    </row>
    <row r="3325" spans="37:37" x14ac:dyDescent="0.25">
      <c r="AK3325" s="59"/>
    </row>
    <row r="3326" spans="37:37" x14ac:dyDescent="0.25">
      <c r="AK3326" s="59"/>
    </row>
    <row r="3327" spans="37:37" x14ac:dyDescent="0.25">
      <c r="AK3327" s="59"/>
    </row>
    <row r="3328" spans="37:37" x14ac:dyDescent="0.25">
      <c r="AK3328" s="59"/>
    </row>
    <row r="3329" spans="37:37" x14ac:dyDescent="0.25">
      <c r="AK3329" s="59"/>
    </row>
    <row r="3330" spans="37:37" x14ac:dyDescent="0.25">
      <c r="AK3330" s="59"/>
    </row>
    <row r="3331" spans="37:37" x14ac:dyDescent="0.25">
      <c r="AK3331" s="59"/>
    </row>
    <row r="3332" spans="37:37" x14ac:dyDescent="0.25">
      <c r="AK3332" s="59"/>
    </row>
    <row r="3333" spans="37:37" x14ac:dyDescent="0.25">
      <c r="AK3333" s="59"/>
    </row>
    <row r="3334" spans="37:37" x14ac:dyDescent="0.25">
      <c r="AK3334" s="59"/>
    </row>
    <row r="3335" spans="37:37" x14ac:dyDescent="0.25">
      <c r="AK3335" s="59"/>
    </row>
    <row r="3336" spans="37:37" x14ac:dyDescent="0.25">
      <c r="AK3336" s="59"/>
    </row>
    <row r="3337" spans="37:37" x14ac:dyDescent="0.25">
      <c r="AK3337" s="59"/>
    </row>
    <row r="3338" spans="37:37" x14ac:dyDescent="0.25">
      <c r="AK3338" s="59"/>
    </row>
    <row r="3339" spans="37:37" x14ac:dyDescent="0.25">
      <c r="AK3339" s="59"/>
    </row>
    <row r="3340" spans="37:37" x14ac:dyDescent="0.25">
      <c r="AK3340" s="59"/>
    </row>
    <row r="3341" spans="37:37" x14ac:dyDescent="0.25">
      <c r="AK3341" s="59"/>
    </row>
    <row r="3342" spans="37:37" x14ac:dyDescent="0.25">
      <c r="AK3342" s="59"/>
    </row>
    <row r="3343" spans="37:37" x14ac:dyDescent="0.25">
      <c r="AK3343" s="59"/>
    </row>
    <row r="3344" spans="37:37" x14ac:dyDescent="0.25">
      <c r="AK3344" s="59"/>
    </row>
    <row r="3345" spans="37:37" x14ac:dyDescent="0.25">
      <c r="AK3345" s="59"/>
    </row>
    <row r="3346" spans="37:37" x14ac:dyDescent="0.25">
      <c r="AK3346" s="59"/>
    </row>
    <row r="3347" spans="37:37" x14ac:dyDescent="0.25">
      <c r="AK3347" s="59"/>
    </row>
    <row r="3348" spans="37:37" x14ac:dyDescent="0.25">
      <c r="AK3348" s="59"/>
    </row>
    <row r="3349" spans="37:37" x14ac:dyDescent="0.25">
      <c r="AK3349" s="59"/>
    </row>
    <row r="3350" spans="37:37" x14ac:dyDescent="0.25">
      <c r="AK3350" s="59"/>
    </row>
    <row r="3351" spans="37:37" x14ac:dyDescent="0.25">
      <c r="AK3351" s="59"/>
    </row>
    <row r="3352" spans="37:37" x14ac:dyDescent="0.25">
      <c r="AK3352" s="59"/>
    </row>
    <row r="3353" spans="37:37" x14ac:dyDescent="0.25">
      <c r="AK3353" s="59"/>
    </row>
    <row r="3354" spans="37:37" x14ac:dyDescent="0.25">
      <c r="AK3354" s="59"/>
    </row>
    <row r="3355" spans="37:37" x14ac:dyDescent="0.25">
      <c r="AK3355" s="59"/>
    </row>
    <row r="3356" spans="37:37" x14ac:dyDescent="0.25">
      <c r="AK3356" s="59"/>
    </row>
    <row r="3357" spans="37:37" x14ac:dyDescent="0.25">
      <c r="AK3357" s="59"/>
    </row>
    <row r="3358" spans="37:37" x14ac:dyDescent="0.25">
      <c r="AK3358" s="59"/>
    </row>
    <row r="3359" spans="37:37" x14ac:dyDescent="0.25">
      <c r="AK3359" s="59"/>
    </row>
    <row r="3360" spans="37:37" x14ac:dyDescent="0.25">
      <c r="AK3360" s="59"/>
    </row>
    <row r="3361" spans="37:37" x14ac:dyDescent="0.25">
      <c r="AK3361" s="59"/>
    </row>
    <row r="3362" spans="37:37" x14ac:dyDescent="0.25">
      <c r="AK3362" s="59"/>
    </row>
    <row r="3363" spans="37:37" x14ac:dyDescent="0.25">
      <c r="AK3363" s="59"/>
    </row>
    <row r="3364" spans="37:37" x14ac:dyDescent="0.25">
      <c r="AK3364" s="59"/>
    </row>
    <row r="3365" spans="37:37" x14ac:dyDescent="0.25">
      <c r="AK3365" s="59"/>
    </row>
    <row r="3366" spans="37:37" x14ac:dyDescent="0.25">
      <c r="AK3366" s="59"/>
    </row>
    <row r="3367" spans="37:37" x14ac:dyDescent="0.25">
      <c r="AK3367" s="59"/>
    </row>
    <row r="3368" spans="37:37" x14ac:dyDescent="0.25">
      <c r="AK3368" s="59"/>
    </row>
    <row r="3369" spans="37:37" x14ac:dyDescent="0.25">
      <c r="AK3369" s="59"/>
    </row>
    <row r="3370" spans="37:37" x14ac:dyDescent="0.25">
      <c r="AK3370" s="59"/>
    </row>
    <row r="3371" spans="37:37" x14ac:dyDescent="0.25">
      <c r="AK3371" s="59"/>
    </row>
    <row r="3372" spans="37:37" x14ac:dyDescent="0.25">
      <c r="AK3372" s="59"/>
    </row>
    <row r="3373" spans="37:37" x14ac:dyDescent="0.25">
      <c r="AK3373" s="59"/>
    </row>
    <row r="3374" spans="37:37" x14ac:dyDescent="0.25">
      <c r="AK3374" s="59"/>
    </row>
    <row r="3375" spans="37:37" x14ac:dyDescent="0.25">
      <c r="AK3375" s="59"/>
    </row>
    <row r="3376" spans="37:37" x14ac:dyDescent="0.25">
      <c r="AK3376" s="59"/>
    </row>
    <row r="3377" spans="37:37" x14ac:dyDescent="0.25">
      <c r="AK3377" s="59"/>
    </row>
    <row r="3378" spans="37:37" x14ac:dyDescent="0.25">
      <c r="AK3378" s="59"/>
    </row>
    <row r="3379" spans="37:37" x14ac:dyDescent="0.25">
      <c r="AK3379" s="59"/>
    </row>
    <row r="3380" spans="37:37" x14ac:dyDescent="0.25">
      <c r="AK3380" s="59"/>
    </row>
    <row r="3381" spans="37:37" x14ac:dyDescent="0.25">
      <c r="AK3381" s="59"/>
    </row>
    <row r="3382" spans="37:37" x14ac:dyDescent="0.25">
      <c r="AK3382" s="59"/>
    </row>
    <row r="3383" spans="37:37" x14ac:dyDescent="0.25">
      <c r="AK3383" s="59"/>
    </row>
    <row r="3384" spans="37:37" x14ac:dyDescent="0.25">
      <c r="AK3384" s="59"/>
    </row>
    <row r="3385" spans="37:37" x14ac:dyDescent="0.25">
      <c r="AK3385" s="59"/>
    </row>
    <row r="3386" spans="37:37" x14ac:dyDescent="0.25">
      <c r="AK3386" s="59"/>
    </row>
    <row r="3387" spans="37:37" x14ac:dyDescent="0.25">
      <c r="AK3387" s="59"/>
    </row>
    <row r="3388" spans="37:37" x14ac:dyDescent="0.25">
      <c r="AK3388" s="59"/>
    </row>
    <row r="3389" spans="37:37" x14ac:dyDescent="0.25">
      <c r="AK3389" s="59"/>
    </row>
    <row r="3390" spans="37:37" x14ac:dyDescent="0.25">
      <c r="AK3390" s="59"/>
    </row>
    <row r="3391" spans="37:37" x14ac:dyDescent="0.25">
      <c r="AK3391" s="59"/>
    </row>
    <row r="3392" spans="37:37" x14ac:dyDescent="0.25">
      <c r="AK3392" s="59"/>
    </row>
    <row r="3393" spans="37:37" x14ac:dyDescent="0.25">
      <c r="AK3393" s="59"/>
    </row>
    <row r="3394" spans="37:37" x14ac:dyDescent="0.25">
      <c r="AK3394" s="59"/>
    </row>
    <row r="3395" spans="37:37" x14ac:dyDescent="0.25">
      <c r="AK3395" s="59"/>
    </row>
    <row r="3396" spans="37:37" x14ac:dyDescent="0.25">
      <c r="AK3396" s="59"/>
    </row>
    <row r="3397" spans="37:37" x14ac:dyDescent="0.25">
      <c r="AK3397" s="59"/>
    </row>
    <row r="3398" spans="37:37" x14ac:dyDescent="0.25">
      <c r="AK3398" s="59"/>
    </row>
    <row r="3399" spans="37:37" x14ac:dyDescent="0.25">
      <c r="AK3399" s="59"/>
    </row>
    <row r="3400" spans="37:37" x14ac:dyDescent="0.25">
      <c r="AK3400" s="59"/>
    </row>
    <row r="3401" spans="37:37" x14ac:dyDescent="0.25">
      <c r="AK3401" s="59"/>
    </row>
    <row r="3402" spans="37:37" x14ac:dyDescent="0.25">
      <c r="AK3402" s="59"/>
    </row>
    <row r="3403" spans="37:37" x14ac:dyDescent="0.25">
      <c r="AK3403" s="59"/>
    </row>
    <row r="3404" spans="37:37" x14ac:dyDescent="0.25">
      <c r="AK3404" s="59"/>
    </row>
    <row r="3405" spans="37:37" x14ac:dyDescent="0.25">
      <c r="AK3405" s="59"/>
    </row>
    <row r="3406" spans="37:37" x14ac:dyDescent="0.25">
      <c r="AK3406" s="59"/>
    </row>
    <row r="3407" spans="37:37" x14ac:dyDescent="0.25">
      <c r="AK3407" s="59"/>
    </row>
    <row r="3408" spans="37:37" x14ac:dyDescent="0.25">
      <c r="AK3408" s="59"/>
    </row>
    <row r="3409" spans="37:37" x14ac:dyDescent="0.25">
      <c r="AK3409" s="59"/>
    </row>
    <row r="3410" spans="37:37" x14ac:dyDescent="0.25">
      <c r="AK3410" s="59"/>
    </row>
    <row r="3411" spans="37:37" x14ac:dyDescent="0.25">
      <c r="AK3411" s="59"/>
    </row>
    <row r="3412" spans="37:37" x14ac:dyDescent="0.25">
      <c r="AK3412" s="59"/>
    </row>
    <row r="3413" spans="37:37" x14ac:dyDescent="0.25">
      <c r="AK3413" s="59"/>
    </row>
    <row r="3414" spans="37:37" x14ac:dyDescent="0.25">
      <c r="AK3414" s="59"/>
    </row>
    <row r="3415" spans="37:37" x14ac:dyDescent="0.25">
      <c r="AK3415" s="59"/>
    </row>
    <row r="3416" spans="37:37" x14ac:dyDescent="0.25">
      <c r="AK3416" s="59"/>
    </row>
    <row r="3417" spans="37:37" x14ac:dyDescent="0.25">
      <c r="AK3417" s="59"/>
    </row>
    <row r="3418" spans="37:37" x14ac:dyDescent="0.25">
      <c r="AK3418" s="59"/>
    </row>
    <row r="3419" spans="37:37" x14ac:dyDescent="0.25">
      <c r="AK3419" s="59"/>
    </row>
    <row r="3420" spans="37:37" x14ac:dyDescent="0.25">
      <c r="AK3420" s="59"/>
    </row>
    <row r="3421" spans="37:37" x14ac:dyDescent="0.25">
      <c r="AK3421" s="59"/>
    </row>
    <row r="3422" spans="37:37" x14ac:dyDescent="0.25">
      <c r="AK3422" s="59"/>
    </row>
    <row r="3423" spans="37:37" x14ac:dyDescent="0.25">
      <c r="AK3423" s="59"/>
    </row>
    <row r="3424" spans="37:37" x14ac:dyDescent="0.25">
      <c r="AK3424" s="59"/>
    </row>
    <row r="3425" spans="37:37" x14ac:dyDescent="0.25">
      <c r="AK3425" s="59"/>
    </row>
    <row r="3426" spans="37:37" x14ac:dyDescent="0.25">
      <c r="AK3426" s="59"/>
    </row>
    <row r="3427" spans="37:37" x14ac:dyDescent="0.25">
      <c r="AK3427" s="59"/>
    </row>
    <row r="3428" spans="37:37" x14ac:dyDescent="0.25">
      <c r="AK3428" s="59"/>
    </row>
    <row r="3429" spans="37:37" x14ac:dyDescent="0.25">
      <c r="AK3429" s="59"/>
    </row>
    <row r="3430" spans="37:37" x14ac:dyDescent="0.25">
      <c r="AK3430" s="59"/>
    </row>
    <row r="3431" spans="37:37" x14ac:dyDescent="0.25">
      <c r="AK3431" s="59"/>
    </row>
    <row r="3432" spans="37:37" x14ac:dyDescent="0.25">
      <c r="AK3432" s="59"/>
    </row>
    <row r="3433" spans="37:37" x14ac:dyDescent="0.25">
      <c r="AK3433" s="59"/>
    </row>
    <row r="3434" spans="37:37" x14ac:dyDescent="0.25">
      <c r="AK3434" s="59"/>
    </row>
    <row r="3435" spans="37:37" x14ac:dyDescent="0.25">
      <c r="AK3435" s="59"/>
    </row>
    <row r="3436" spans="37:37" x14ac:dyDescent="0.25">
      <c r="AK3436" s="59"/>
    </row>
    <row r="3437" spans="37:37" x14ac:dyDescent="0.25">
      <c r="AK3437" s="59"/>
    </row>
    <row r="3438" spans="37:37" x14ac:dyDescent="0.25">
      <c r="AK3438" s="59"/>
    </row>
    <row r="3439" spans="37:37" x14ac:dyDescent="0.25">
      <c r="AK3439" s="59"/>
    </row>
    <row r="3440" spans="37:37" x14ac:dyDescent="0.25">
      <c r="AK3440" s="59"/>
    </row>
    <row r="3441" spans="37:37" x14ac:dyDescent="0.25">
      <c r="AK3441" s="59"/>
    </row>
    <row r="3442" spans="37:37" x14ac:dyDescent="0.25">
      <c r="AK3442" s="59"/>
    </row>
    <row r="3443" spans="37:37" x14ac:dyDescent="0.25">
      <c r="AK3443" s="59"/>
    </row>
    <row r="3444" spans="37:37" x14ac:dyDescent="0.25">
      <c r="AK3444" s="59"/>
    </row>
    <row r="3445" spans="37:37" x14ac:dyDescent="0.25">
      <c r="AK3445" s="59"/>
    </row>
    <row r="3446" spans="37:37" x14ac:dyDescent="0.25">
      <c r="AK3446" s="59"/>
    </row>
    <row r="3447" spans="37:37" x14ac:dyDescent="0.25">
      <c r="AK3447" s="59"/>
    </row>
    <row r="3448" spans="37:37" x14ac:dyDescent="0.25">
      <c r="AK3448" s="59"/>
    </row>
    <row r="3449" spans="37:37" x14ac:dyDescent="0.25">
      <c r="AK3449" s="59"/>
    </row>
    <row r="3450" spans="37:37" x14ac:dyDescent="0.25">
      <c r="AK3450" s="59"/>
    </row>
    <row r="3451" spans="37:37" x14ac:dyDescent="0.25">
      <c r="AK3451" s="59"/>
    </row>
    <row r="3452" spans="37:37" x14ac:dyDescent="0.25">
      <c r="AK3452" s="59"/>
    </row>
    <row r="3453" spans="37:37" x14ac:dyDescent="0.25">
      <c r="AK3453" s="59"/>
    </row>
    <row r="3454" spans="37:37" x14ac:dyDescent="0.25">
      <c r="AK3454" s="59"/>
    </row>
    <row r="3455" spans="37:37" x14ac:dyDescent="0.25">
      <c r="AK3455" s="59"/>
    </row>
    <row r="3456" spans="37:37" x14ac:dyDescent="0.25">
      <c r="AK3456" s="59"/>
    </row>
    <row r="3457" spans="37:37" x14ac:dyDescent="0.25">
      <c r="AK3457" s="59"/>
    </row>
    <row r="3458" spans="37:37" x14ac:dyDescent="0.25">
      <c r="AK3458" s="59"/>
    </row>
    <row r="3459" spans="37:37" x14ac:dyDescent="0.25">
      <c r="AK3459" s="59"/>
    </row>
    <row r="3460" spans="37:37" x14ac:dyDescent="0.25">
      <c r="AK3460" s="59"/>
    </row>
    <row r="3461" spans="37:37" x14ac:dyDescent="0.25">
      <c r="AK3461" s="59"/>
    </row>
    <row r="3462" spans="37:37" x14ac:dyDescent="0.25">
      <c r="AK3462" s="59"/>
    </row>
    <row r="3463" spans="37:37" x14ac:dyDescent="0.25">
      <c r="AK3463" s="59"/>
    </row>
    <row r="3464" spans="37:37" x14ac:dyDescent="0.25">
      <c r="AK3464" s="59"/>
    </row>
    <row r="3465" spans="37:37" x14ac:dyDescent="0.25">
      <c r="AK3465" s="59"/>
    </row>
    <row r="3466" spans="37:37" x14ac:dyDescent="0.25">
      <c r="AK3466" s="59"/>
    </row>
    <row r="3467" spans="37:37" x14ac:dyDescent="0.25">
      <c r="AK3467" s="59"/>
    </row>
    <row r="3468" spans="37:37" x14ac:dyDescent="0.25">
      <c r="AK3468" s="59"/>
    </row>
    <row r="3469" spans="37:37" x14ac:dyDescent="0.25">
      <c r="AK3469" s="59"/>
    </row>
    <row r="3470" spans="37:37" x14ac:dyDescent="0.25">
      <c r="AK3470" s="59"/>
    </row>
    <row r="3471" spans="37:37" x14ac:dyDescent="0.25">
      <c r="AK3471" s="59"/>
    </row>
    <row r="3472" spans="37:37" x14ac:dyDescent="0.25">
      <c r="AK3472" s="59"/>
    </row>
    <row r="3473" spans="37:37" x14ac:dyDescent="0.25">
      <c r="AK3473" s="59"/>
    </row>
    <row r="3474" spans="37:37" x14ac:dyDescent="0.25">
      <c r="AK3474" s="59"/>
    </row>
    <row r="3475" spans="37:37" x14ac:dyDescent="0.25">
      <c r="AK3475" s="59"/>
    </row>
    <row r="3476" spans="37:37" x14ac:dyDescent="0.25">
      <c r="AK3476" s="59"/>
    </row>
    <row r="3477" spans="37:37" x14ac:dyDescent="0.25">
      <c r="AK3477" s="59"/>
    </row>
    <row r="3478" spans="37:37" x14ac:dyDescent="0.25">
      <c r="AK3478" s="59"/>
    </row>
    <row r="3479" spans="37:37" x14ac:dyDescent="0.25">
      <c r="AK3479" s="59"/>
    </row>
    <row r="3480" spans="37:37" x14ac:dyDescent="0.25">
      <c r="AK3480" s="59"/>
    </row>
    <row r="3481" spans="37:37" x14ac:dyDescent="0.25">
      <c r="AK3481" s="59"/>
    </row>
    <row r="3482" spans="37:37" x14ac:dyDescent="0.25">
      <c r="AK3482" s="59"/>
    </row>
    <row r="3483" spans="37:37" x14ac:dyDescent="0.25">
      <c r="AK3483" s="59"/>
    </row>
    <row r="3484" spans="37:37" x14ac:dyDescent="0.25">
      <c r="AK3484" s="59"/>
    </row>
    <row r="3485" spans="37:37" x14ac:dyDescent="0.25">
      <c r="AK3485" s="59"/>
    </row>
    <row r="3486" spans="37:37" x14ac:dyDescent="0.25">
      <c r="AK3486" s="59"/>
    </row>
    <row r="3487" spans="37:37" x14ac:dyDescent="0.25">
      <c r="AK3487" s="59"/>
    </row>
    <row r="3488" spans="37:37" x14ac:dyDescent="0.25">
      <c r="AK3488" s="59"/>
    </row>
    <row r="3489" spans="37:37" x14ac:dyDescent="0.25">
      <c r="AK3489" s="59"/>
    </row>
    <row r="3490" spans="37:37" x14ac:dyDescent="0.25">
      <c r="AK3490" s="59"/>
    </row>
    <row r="3491" spans="37:37" x14ac:dyDescent="0.25">
      <c r="AK3491" s="59"/>
    </row>
    <row r="3492" spans="37:37" x14ac:dyDescent="0.25">
      <c r="AK3492" s="59"/>
    </row>
    <row r="3493" spans="37:37" x14ac:dyDescent="0.25">
      <c r="AK3493" s="59"/>
    </row>
    <row r="3494" spans="37:37" x14ac:dyDescent="0.25">
      <c r="AK3494" s="59"/>
    </row>
    <row r="3495" spans="37:37" x14ac:dyDescent="0.25">
      <c r="AK3495" s="59"/>
    </row>
    <row r="3496" spans="37:37" x14ac:dyDescent="0.25">
      <c r="AK3496" s="59"/>
    </row>
    <row r="3497" spans="37:37" x14ac:dyDescent="0.25">
      <c r="AK3497" s="59"/>
    </row>
    <row r="3498" spans="37:37" x14ac:dyDescent="0.25">
      <c r="AK3498" s="59"/>
    </row>
    <row r="3499" spans="37:37" x14ac:dyDescent="0.25">
      <c r="AK3499" s="59"/>
    </row>
    <row r="3500" spans="37:37" x14ac:dyDescent="0.25">
      <c r="AK3500" s="59"/>
    </row>
    <row r="3501" spans="37:37" x14ac:dyDescent="0.25">
      <c r="AK3501" s="59"/>
    </row>
    <row r="3502" spans="37:37" x14ac:dyDescent="0.25">
      <c r="AK3502" s="59"/>
    </row>
    <row r="3503" spans="37:37" x14ac:dyDescent="0.25">
      <c r="AK3503" s="59"/>
    </row>
    <row r="3504" spans="37:37" x14ac:dyDescent="0.25">
      <c r="AK3504" s="59"/>
    </row>
    <row r="3505" spans="37:37" x14ac:dyDescent="0.25">
      <c r="AK3505" s="59"/>
    </row>
    <row r="3506" spans="37:37" x14ac:dyDescent="0.25">
      <c r="AK3506" s="59"/>
    </row>
    <row r="3507" spans="37:37" x14ac:dyDescent="0.25">
      <c r="AK3507" s="59"/>
    </row>
    <row r="3508" spans="37:37" x14ac:dyDescent="0.25">
      <c r="AK3508" s="59"/>
    </row>
    <row r="3509" spans="37:37" x14ac:dyDescent="0.25">
      <c r="AK3509" s="59"/>
    </row>
    <row r="3510" spans="37:37" x14ac:dyDescent="0.25">
      <c r="AK3510" s="59"/>
    </row>
    <row r="3511" spans="37:37" x14ac:dyDescent="0.25">
      <c r="AK3511" s="59"/>
    </row>
    <row r="3512" spans="37:37" x14ac:dyDescent="0.25">
      <c r="AK3512" s="59"/>
    </row>
    <row r="3513" spans="37:37" x14ac:dyDescent="0.25">
      <c r="AK3513" s="59"/>
    </row>
    <row r="3514" spans="37:37" x14ac:dyDescent="0.25">
      <c r="AK3514" s="59"/>
    </row>
    <row r="3515" spans="37:37" x14ac:dyDescent="0.25">
      <c r="AK3515" s="59"/>
    </row>
    <row r="3516" spans="37:37" x14ac:dyDescent="0.25">
      <c r="AK3516" s="59"/>
    </row>
    <row r="3517" spans="37:37" x14ac:dyDescent="0.25">
      <c r="AK3517" s="59"/>
    </row>
    <row r="3518" spans="37:37" x14ac:dyDescent="0.25">
      <c r="AK3518" s="59"/>
    </row>
    <row r="3519" spans="37:37" x14ac:dyDescent="0.25">
      <c r="AK3519" s="59"/>
    </row>
    <row r="3520" spans="37:37" x14ac:dyDescent="0.25">
      <c r="AK3520" s="59"/>
    </row>
    <row r="3521" spans="37:37" x14ac:dyDescent="0.25">
      <c r="AK3521" s="59"/>
    </row>
    <row r="3522" spans="37:37" x14ac:dyDescent="0.25">
      <c r="AK3522" s="59"/>
    </row>
    <row r="3523" spans="37:37" x14ac:dyDescent="0.25">
      <c r="AK3523" s="59"/>
    </row>
    <row r="3524" spans="37:37" x14ac:dyDescent="0.25">
      <c r="AK3524" s="59"/>
    </row>
    <row r="3525" spans="37:37" x14ac:dyDescent="0.25">
      <c r="AK3525" s="59"/>
    </row>
    <row r="3526" spans="37:37" x14ac:dyDescent="0.25">
      <c r="AK3526" s="59"/>
    </row>
    <row r="3527" spans="37:37" x14ac:dyDescent="0.25">
      <c r="AK3527" s="59"/>
    </row>
    <row r="3528" spans="37:37" x14ac:dyDescent="0.25">
      <c r="AK3528" s="59"/>
    </row>
    <row r="3529" spans="37:37" x14ac:dyDescent="0.25">
      <c r="AK3529" s="59"/>
    </row>
    <row r="3530" spans="37:37" x14ac:dyDescent="0.25">
      <c r="AK3530" s="59"/>
    </row>
    <row r="3531" spans="37:37" x14ac:dyDescent="0.25">
      <c r="AK3531" s="59"/>
    </row>
    <row r="3532" spans="37:37" x14ac:dyDescent="0.25">
      <c r="AK3532" s="59"/>
    </row>
    <row r="3533" spans="37:37" x14ac:dyDescent="0.25">
      <c r="AK3533" s="59"/>
    </row>
    <row r="3534" spans="37:37" x14ac:dyDescent="0.25">
      <c r="AK3534" s="59"/>
    </row>
    <row r="3535" spans="37:37" x14ac:dyDescent="0.25">
      <c r="AK3535" s="59"/>
    </row>
    <row r="3536" spans="37:37" x14ac:dyDescent="0.25">
      <c r="AK3536" s="59"/>
    </row>
    <row r="3537" spans="37:37" x14ac:dyDescent="0.25">
      <c r="AK3537" s="59"/>
    </row>
    <row r="3538" spans="37:37" x14ac:dyDescent="0.25">
      <c r="AK3538" s="59"/>
    </row>
    <row r="3539" spans="37:37" x14ac:dyDescent="0.25">
      <c r="AK3539" s="59"/>
    </row>
    <row r="3540" spans="37:37" x14ac:dyDescent="0.25">
      <c r="AK3540" s="59"/>
    </row>
    <row r="3541" spans="37:37" x14ac:dyDescent="0.25">
      <c r="AK3541" s="59"/>
    </row>
    <row r="3542" spans="37:37" x14ac:dyDescent="0.25">
      <c r="AK3542" s="59"/>
    </row>
    <row r="3543" spans="37:37" x14ac:dyDescent="0.25">
      <c r="AK3543" s="59"/>
    </row>
    <row r="3544" spans="37:37" x14ac:dyDescent="0.25">
      <c r="AK3544" s="59"/>
    </row>
    <row r="3545" spans="37:37" x14ac:dyDescent="0.25">
      <c r="AK3545" s="59"/>
    </row>
    <row r="3546" spans="37:37" x14ac:dyDescent="0.25">
      <c r="AK3546" s="59"/>
    </row>
    <row r="3547" spans="37:37" x14ac:dyDescent="0.25">
      <c r="AK3547" s="59"/>
    </row>
    <row r="3548" spans="37:37" x14ac:dyDescent="0.25">
      <c r="AK3548" s="59"/>
    </row>
    <row r="3549" spans="37:37" x14ac:dyDescent="0.25">
      <c r="AK3549" s="59"/>
    </row>
    <row r="3550" spans="37:37" x14ac:dyDescent="0.25">
      <c r="AK3550" s="59"/>
    </row>
    <row r="3551" spans="37:37" x14ac:dyDescent="0.25">
      <c r="AK3551" s="59"/>
    </row>
    <row r="3552" spans="37:37" x14ac:dyDescent="0.25">
      <c r="AK3552" s="59"/>
    </row>
    <row r="3553" spans="37:37" x14ac:dyDescent="0.25">
      <c r="AK3553" s="59"/>
    </row>
    <row r="3554" spans="37:37" x14ac:dyDescent="0.25">
      <c r="AK3554" s="59"/>
    </row>
    <row r="3555" spans="37:37" x14ac:dyDescent="0.25">
      <c r="AK3555" s="59"/>
    </row>
    <row r="3556" spans="37:37" x14ac:dyDescent="0.25">
      <c r="AK3556" s="59"/>
    </row>
    <row r="3557" spans="37:37" x14ac:dyDescent="0.25">
      <c r="AK3557" s="59"/>
    </row>
    <row r="3558" spans="37:37" x14ac:dyDescent="0.25">
      <c r="AK3558" s="59"/>
    </row>
    <row r="3559" spans="37:37" x14ac:dyDescent="0.25">
      <c r="AK3559" s="59"/>
    </row>
    <row r="3560" spans="37:37" x14ac:dyDescent="0.25">
      <c r="AK3560" s="59"/>
    </row>
    <row r="3561" spans="37:37" x14ac:dyDescent="0.25">
      <c r="AK3561" s="59"/>
    </row>
    <row r="3562" spans="37:37" x14ac:dyDescent="0.25">
      <c r="AK3562" s="59"/>
    </row>
    <row r="3563" spans="37:37" x14ac:dyDescent="0.25">
      <c r="AK3563" s="59"/>
    </row>
    <row r="3564" spans="37:37" x14ac:dyDescent="0.25">
      <c r="AK3564" s="59"/>
    </row>
    <row r="3565" spans="37:37" x14ac:dyDescent="0.25">
      <c r="AK3565" s="59"/>
    </row>
    <row r="3566" spans="37:37" x14ac:dyDescent="0.25">
      <c r="AK3566" s="59"/>
    </row>
    <row r="3567" spans="37:37" x14ac:dyDescent="0.25">
      <c r="AK3567" s="59"/>
    </row>
    <row r="3568" spans="37:37" x14ac:dyDescent="0.25">
      <c r="AK3568" s="59"/>
    </row>
    <row r="3569" spans="37:37" x14ac:dyDescent="0.25">
      <c r="AK3569" s="59"/>
    </row>
    <row r="3570" spans="37:37" x14ac:dyDescent="0.25">
      <c r="AK3570" s="59"/>
    </row>
    <row r="3571" spans="37:37" x14ac:dyDescent="0.25">
      <c r="AK3571" s="59"/>
    </row>
    <row r="3572" spans="37:37" x14ac:dyDescent="0.25">
      <c r="AK3572" s="59"/>
    </row>
    <row r="3573" spans="37:37" x14ac:dyDescent="0.25">
      <c r="AK3573" s="59"/>
    </row>
    <row r="3574" spans="37:37" x14ac:dyDescent="0.25">
      <c r="AK3574" s="59"/>
    </row>
    <row r="3575" spans="37:37" x14ac:dyDescent="0.25">
      <c r="AK3575" s="59"/>
    </row>
    <row r="3576" spans="37:37" x14ac:dyDescent="0.25">
      <c r="AK3576" s="59"/>
    </row>
    <row r="3577" spans="37:37" x14ac:dyDescent="0.25">
      <c r="AK3577" s="59"/>
    </row>
    <row r="3578" spans="37:37" x14ac:dyDescent="0.25">
      <c r="AK3578" s="59"/>
    </row>
    <row r="3579" spans="37:37" x14ac:dyDescent="0.25">
      <c r="AK3579" s="59"/>
    </row>
    <row r="3580" spans="37:37" x14ac:dyDescent="0.25">
      <c r="AK3580" s="59"/>
    </row>
    <row r="3581" spans="37:37" x14ac:dyDescent="0.25">
      <c r="AK3581" s="59"/>
    </row>
    <row r="3582" spans="37:37" x14ac:dyDescent="0.25">
      <c r="AK3582" s="59"/>
    </row>
    <row r="3583" spans="37:37" x14ac:dyDescent="0.25">
      <c r="AK3583" s="59"/>
    </row>
    <row r="3584" spans="37:37" x14ac:dyDescent="0.25">
      <c r="AK3584" s="59"/>
    </row>
    <row r="3585" spans="37:37" x14ac:dyDescent="0.25">
      <c r="AK3585" s="59"/>
    </row>
    <row r="3586" spans="37:37" x14ac:dyDescent="0.25">
      <c r="AK3586" s="59"/>
    </row>
    <row r="3587" spans="37:37" x14ac:dyDescent="0.25">
      <c r="AK3587" s="59"/>
    </row>
    <row r="3588" spans="37:37" x14ac:dyDescent="0.25">
      <c r="AK3588" s="59"/>
    </row>
    <row r="3589" spans="37:37" x14ac:dyDescent="0.25">
      <c r="AK3589" s="59"/>
    </row>
    <row r="3590" spans="37:37" x14ac:dyDescent="0.25">
      <c r="AK3590" s="59"/>
    </row>
    <row r="3591" spans="37:37" x14ac:dyDescent="0.25">
      <c r="AK3591" s="59"/>
    </row>
    <row r="3592" spans="37:37" x14ac:dyDescent="0.25">
      <c r="AK3592" s="59"/>
    </row>
    <row r="3593" spans="37:37" x14ac:dyDescent="0.25">
      <c r="AK3593" s="59"/>
    </row>
    <row r="3594" spans="37:37" x14ac:dyDescent="0.25">
      <c r="AK3594" s="59"/>
    </row>
    <row r="3595" spans="37:37" x14ac:dyDescent="0.25">
      <c r="AK3595" s="59"/>
    </row>
    <row r="3596" spans="37:37" x14ac:dyDescent="0.25">
      <c r="AK3596" s="59"/>
    </row>
    <row r="3597" spans="37:37" x14ac:dyDescent="0.25">
      <c r="AK3597" s="59"/>
    </row>
    <row r="3598" spans="37:37" x14ac:dyDescent="0.25">
      <c r="AK3598" s="59"/>
    </row>
    <row r="3599" spans="37:37" x14ac:dyDescent="0.25">
      <c r="AK3599" s="59"/>
    </row>
    <row r="3600" spans="37:37" x14ac:dyDescent="0.25">
      <c r="AK3600" s="59"/>
    </row>
    <row r="3601" spans="37:37" x14ac:dyDescent="0.25">
      <c r="AK3601" s="59"/>
    </row>
    <row r="3602" spans="37:37" x14ac:dyDescent="0.25">
      <c r="AK3602" s="59"/>
    </row>
    <row r="3603" spans="37:37" x14ac:dyDescent="0.25">
      <c r="AK3603" s="59"/>
    </row>
    <row r="3604" spans="37:37" x14ac:dyDescent="0.25">
      <c r="AK3604" s="59"/>
    </row>
    <row r="3605" spans="37:37" x14ac:dyDescent="0.25">
      <c r="AK3605" s="59"/>
    </row>
    <row r="3606" spans="37:37" x14ac:dyDescent="0.25">
      <c r="AK3606" s="59"/>
    </row>
    <row r="3607" spans="37:37" x14ac:dyDescent="0.25">
      <c r="AK3607" s="59"/>
    </row>
    <row r="3608" spans="37:37" x14ac:dyDescent="0.25">
      <c r="AK3608" s="59"/>
    </row>
    <row r="3609" spans="37:37" x14ac:dyDescent="0.25">
      <c r="AK3609" s="59"/>
    </row>
    <row r="3610" spans="37:37" x14ac:dyDescent="0.25">
      <c r="AK3610" s="59"/>
    </row>
    <row r="3611" spans="37:37" x14ac:dyDescent="0.25">
      <c r="AK3611" s="59"/>
    </row>
    <row r="3612" spans="37:37" x14ac:dyDescent="0.25">
      <c r="AK3612" s="59"/>
    </row>
    <row r="3613" spans="37:37" x14ac:dyDescent="0.25">
      <c r="AK3613" s="59"/>
    </row>
    <row r="3614" spans="37:37" x14ac:dyDescent="0.25">
      <c r="AK3614" s="59"/>
    </row>
    <row r="3615" spans="37:37" x14ac:dyDescent="0.25">
      <c r="AK3615" s="59"/>
    </row>
    <row r="3616" spans="37:37" x14ac:dyDescent="0.25">
      <c r="AK3616" s="59"/>
    </row>
    <row r="3617" spans="37:37" x14ac:dyDescent="0.25">
      <c r="AK3617" s="59"/>
    </row>
    <row r="3618" spans="37:37" x14ac:dyDescent="0.25">
      <c r="AK3618" s="59"/>
    </row>
    <row r="3619" spans="37:37" x14ac:dyDescent="0.25">
      <c r="AK3619" s="59"/>
    </row>
    <row r="3620" spans="37:37" x14ac:dyDescent="0.25">
      <c r="AK3620" s="59"/>
    </row>
    <row r="3621" spans="37:37" x14ac:dyDescent="0.25">
      <c r="AK3621" s="59"/>
    </row>
    <row r="3622" spans="37:37" x14ac:dyDescent="0.25">
      <c r="AK3622" s="59"/>
    </row>
    <row r="3623" spans="37:37" x14ac:dyDescent="0.25">
      <c r="AK3623" s="59"/>
    </row>
    <row r="3624" spans="37:37" x14ac:dyDescent="0.25">
      <c r="AK3624" s="59"/>
    </row>
    <row r="3625" spans="37:37" x14ac:dyDescent="0.25">
      <c r="AK3625" s="59"/>
    </row>
    <row r="3626" spans="37:37" x14ac:dyDescent="0.25">
      <c r="AK3626" s="59"/>
    </row>
    <row r="3627" spans="37:37" x14ac:dyDescent="0.25">
      <c r="AK3627" s="59"/>
    </row>
    <row r="3628" spans="37:37" x14ac:dyDescent="0.25">
      <c r="AK3628" s="59"/>
    </row>
    <row r="3629" spans="37:37" x14ac:dyDescent="0.25">
      <c r="AK3629" s="59"/>
    </row>
    <row r="3630" spans="37:37" x14ac:dyDescent="0.25">
      <c r="AK3630" s="59"/>
    </row>
    <row r="3631" spans="37:37" x14ac:dyDescent="0.25">
      <c r="AK3631" s="59"/>
    </row>
    <row r="3632" spans="37:37" x14ac:dyDescent="0.25">
      <c r="AK3632" s="59"/>
    </row>
    <row r="3633" spans="37:37" x14ac:dyDescent="0.25">
      <c r="AK3633" s="59"/>
    </row>
    <row r="3634" spans="37:37" x14ac:dyDescent="0.25">
      <c r="AK3634" s="59"/>
    </row>
    <row r="3635" spans="37:37" x14ac:dyDescent="0.25">
      <c r="AK3635" s="59"/>
    </row>
    <row r="3636" spans="37:37" x14ac:dyDescent="0.25">
      <c r="AK3636" s="59"/>
    </row>
    <row r="3637" spans="37:37" x14ac:dyDescent="0.25">
      <c r="AK3637" s="59"/>
    </row>
    <row r="3638" spans="37:37" x14ac:dyDescent="0.25">
      <c r="AK3638" s="59"/>
    </row>
    <row r="3639" spans="37:37" x14ac:dyDescent="0.25">
      <c r="AK3639" s="59"/>
    </row>
    <row r="3640" spans="37:37" x14ac:dyDescent="0.25">
      <c r="AK3640" s="59"/>
    </row>
    <row r="3641" spans="37:37" x14ac:dyDescent="0.25">
      <c r="AK3641" s="59"/>
    </row>
    <row r="3642" spans="37:37" x14ac:dyDescent="0.25">
      <c r="AK3642" s="59"/>
    </row>
    <row r="3643" spans="37:37" x14ac:dyDescent="0.25">
      <c r="AK3643" s="59"/>
    </row>
    <row r="3644" spans="37:37" x14ac:dyDescent="0.25">
      <c r="AK3644" s="59"/>
    </row>
    <row r="3645" spans="37:37" x14ac:dyDescent="0.25">
      <c r="AK3645" s="59"/>
    </row>
    <row r="3646" spans="37:37" x14ac:dyDescent="0.25">
      <c r="AK3646" s="59"/>
    </row>
    <row r="3647" spans="37:37" x14ac:dyDescent="0.25">
      <c r="AK3647" s="59"/>
    </row>
    <row r="3648" spans="37:37" x14ac:dyDescent="0.25">
      <c r="AK3648" s="59"/>
    </row>
    <row r="3649" spans="37:37" x14ac:dyDescent="0.25">
      <c r="AK3649" s="59"/>
    </row>
    <row r="3650" spans="37:37" x14ac:dyDescent="0.25">
      <c r="AK3650" s="59"/>
    </row>
    <row r="3651" spans="37:37" x14ac:dyDescent="0.25">
      <c r="AK3651" s="59"/>
    </row>
    <row r="3652" spans="37:37" x14ac:dyDescent="0.25">
      <c r="AK3652" s="59"/>
    </row>
    <row r="3653" spans="37:37" x14ac:dyDescent="0.25">
      <c r="AK3653" s="59"/>
    </row>
    <row r="3654" spans="37:37" x14ac:dyDescent="0.25">
      <c r="AK3654" s="59"/>
    </row>
    <row r="3655" spans="37:37" x14ac:dyDescent="0.25">
      <c r="AK3655" s="59"/>
    </row>
    <row r="3656" spans="37:37" x14ac:dyDescent="0.25">
      <c r="AK3656" s="59"/>
    </row>
    <row r="3657" spans="37:37" x14ac:dyDescent="0.25">
      <c r="AK3657" s="59"/>
    </row>
    <row r="3658" spans="37:37" x14ac:dyDescent="0.25">
      <c r="AK3658" s="59"/>
    </row>
    <row r="3659" spans="37:37" x14ac:dyDescent="0.25">
      <c r="AK3659" s="59"/>
    </row>
    <row r="3660" spans="37:37" x14ac:dyDescent="0.25">
      <c r="AK3660" s="59"/>
    </row>
    <row r="3661" spans="37:37" x14ac:dyDescent="0.25">
      <c r="AK3661" s="59"/>
    </row>
    <row r="3662" spans="37:37" x14ac:dyDescent="0.25">
      <c r="AK3662" s="59"/>
    </row>
    <row r="3663" spans="37:37" x14ac:dyDescent="0.25">
      <c r="AK3663" s="59"/>
    </row>
    <row r="3664" spans="37:37" x14ac:dyDescent="0.25">
      <c r="AK3664" s="59"/>
    </row>
    <row r="3665" spans="37:37" x14ac:dyDescent="0.25">
      <c r="AK3665" s="59"/>
    </row>
    <row r="3666" spans="37:37" x14ac:dyDescent="0.25">
      <c r="AK3666" s="59"/>
    </row>
    <row r="3667" spans="37:37" x14ac:dyDescent="0.25">
      <c r="AK3667" s="59"/>
    </row>
    <row r="3668" spans="37:37" x14ac:dyDescent="0.25">
      <c r="AK3668" s="59"/>
    </row>
    <row r="3669" spans="37:37" x14ac:dyDescent="0.25">
      <c r="AK3669" s="59"/>
    </row>
    <row r="3670" spans="37:37" x14ac:dyDescent="0.25">
      <c r="AK3670" s="59"/>
    </row>
    <row r="3671" spans="37:37" x14ac:dyDescent="0.25">
      <c r="AK3671" s="59"/>
    </row>
    <row r="3672" spans="37:37" x14ac:dyDescent="0.25">
      <c r="AK3672" s="59"/>
    </row>
    <row r="3673" spans="37:37" x14ac:dyDescent="0.25">
      <c r="AK3673" s="59"/>
    </row>
    <row r="3674" spans="37:37" x14ac:dyDescent="0.25">
      <c r="AK3674" s="59"/>
    </row>
    <row r="3675" spans="37:37" x14ac:dyDescent="0.25">
      <c r="AK3675" s="59"/>
    </row>
    <row r="3676" spans="37:37" x14ac:dyDescent="0.25">
      <c r="AK3676" s="59"/>
    </row>
    <row r="3677" spans="37:37" x14ac:dyDescent="0.25">
      <c r="AK3677" s="59"/>
    </row>
    <row r="3678" spans="37:37" x14ac:dyDescent="0.25">
      <c r="AK3678" s="59"/>
    </row>
    <row r="3679" spans="37:37" x14ac:dyDescent="0.25">
      <c r="AK3679" s="59"/>
    </row>
    <row r="3680" spans="37:37" x14ac:dyDescent="0.25">
      <c r="AK3680" s="59"/>
    </row>
    <row r="3681" spans="37:37" x14ac:dyDescent="0.25">
      <c r="AK3681" s="59"/>
    </row>
    <row r="3682" spans="37:37" x14ac:dyDescent="0.25">
      <c r="AK3682" s="59"/>
    </row>
    <row r="3683" spans="37:37" x14ac:dyDescent="0.25">
      <c r="AK3683" s="59"/>
    </row>
    <row r="3684" spans="37:37" x14ac:dyDescent="0.25">
      <c r="AK3684" s="59"/>
    </row>
    <row r="3685" spans="37:37" x14ac:dyDescent="0.25">
      <c r="AK3685" s="59"/>
    </row>
    <row r="3686" spans="37:37" x14ac:dyDescent="0.25">
      <c r="AK3686" s="59"/>
    </row>
    <row r="3687" spans="37:37" x14ac:dyDescent="0.25">
      <c r="AK3687" s="59"/>
    </row>
    <row r="3688" spans="37:37" x14ac:dyDescent="0.25">
      <c r="AK3688" s="59"/>
    </row>
    <row r="3689" spans="37:37" x14ac:dyDescent="0.25">
      <c r="AK3689" s="59"/>
    </row>
    <row r="3690" spans="37:37" x14ac:dyDescent="0.25">
      <c r="AK3690" s="59"/>
    </row>
    <row r="3691" spans="37:37" x14ac:dyDescent="0.25">
      <c r="AK3691" s="59"/>
    </row>
    <row r="3692" spans="37:37" x14ac:dyDescent="0.25">
      <c r="AK3692" s="59"/>
    </row>
    <row r="3693" spans="37:37" x14ac:dyDescent="0.25">
      <c r="AK3693" s="59"/>
    </row>
    <row r="3694" spans="37:37" x14ac:dyDescent="0.25">
      <c r="AK3694" s="59"/>
    </row>
    <row r="3695" spans="37:37" x14ac:dyDescent="0.25">
      <c r="AK3695" s="59"/>
    </row>
    <row r="3696" spans="37:37" x14ac:dyDescent="0.25">
      <c r="AK3696" s="59"/>
    </row>
    <row r="3697" spans="37:37" x14ac:dyDescent="0.25">
      <c r="AK3697" s="59"/>
    </row>
    <row r="3698" spans="37:37" x14ac:dyDescent="0.25">
      <c r="AK3698" s="59"/>
    </row>
    <row r="3699" spans="37:37" x14ac:dyDescent="0.25">
      <c r="AK3699" s="59"/>
    </row>
    <row r="3700" spans="37:37" x14ac:dyDescent="0.25">
      <c r="AK3700" s="59"/>
    </row>
    <row r="3701" spans="37:37" x14ac:dyDescent="0.25">
      <c r="AK3701" s="59"/>
    </row>
    <row r="3702" spans="37:37" x14ac:dyDescent="0.25">
      <c r="AK3702" s="59"/>
    </row>
    <row r="3703" spans="37:37" x14ac:dyDescent="0.25">
      <c r="AK3703" s="59"/>
    </row>
    <row r="3704" spans="37:37" x14ac:dyDescent="0.25">
      <c r="AK3704" s="59"/>
    </row>
    <row r="3705" spans="37:37" x14ac:dyDescent="0.25">
      <c r="AK3705" s="59"/>
    </row>
    <row r="3706" spans="37:37" x14ac:dyDescent="0.25">
      <c r="AK3706" s="59"/>
    </row>
    <row r="3707" spans="37:37" x14ac:dyDescent="0.25">
      <c r="AK3707" s="59"/>
    </row>
    <row r="3708" spans="37:37" x14ac:dyDescent="0.25">
      <c r="AK3708" s="59"/>
    </row>
    <row r="3709" spans="37:37" x14ac:dyDescent="0.25">
      <c r="AK3709" s="59"/>
    </row>
    <row r="3710" spans="37:37" x14ac:dyDescent="0.25">
      <c r="AK3710" s="59"/>
    </row>
    <row r="3711" spans="37:37" x14ac:dyDescent="0.25">
      <c r="AK3711" s="59"/>
    </row>
    <row r="3712" spans="37:37" x14ac:dyDescent="0.25">
      <c r="AK3712" s="59"/>
    </row>
    <row r="3713" spans="37:37" x14ac:dyDescent="0.25">
      <c r="AK3713" s="59"/>
    </row>
    <row r="3714" spans="37:37" x14ac:dyDescent="0.25">
      <c r="AK3714" s="59"/>
    </row>
    <row r="3715" spans="37:37" x14ac:dyDescent="0.25">
      <c r="AK3715" s="59"/>
    </row>
    <row r="3716" spans="37:37" x14ac:dyDescent="0.25">
      <c r="AK3716" s="59"/>
    </row>
    <row r="3717" spans="37:37" x14ac:dyDescent="0.25">
      <c r="AK3717" s="59"/>
    </row>
    <row r="3718" spans="37:37" x14ac:dyDescent="0.25">
      <c r="AK3718" s="59"/>
    </row>
    <row r="3719" spans="37:37" x14ac:dyDescent="0.25">
      <c r="AK3719" s="59"/>
    </row>
    <row r="3720" spans="37:37" x14ac:dyDescent="0.25">
      <c r="AK3720" s="59"/>
    </row>
    <row r="3721" spans="37:37" x14ac:dyDescent="0.25">
      <c r="AK3721" s="59"/>
    </row>
    <row r="3722" spans="37:37" x14ac:dyDescent="0.25">
      <c r="AK3722" s="59"/>
    </row>
    <row r="3723" spans="37:37" x14ac:dyDescent="0.25">
      <c r="AK3723" s="59"/>
    </row>
    <row r="3724" spans="37:37" x14ac:dyDescent="0.25">
      <c r="AK3724" s="59"/>
    </row>
    <row r="3725" spans="37:37" x14ac:dyDescent="0.25">
      <c r="AK3725" s="59"/>
    </row>
    <row r="3726" spans="37:37" x14ac:dyDescent="0.25">
      <c r="AK3726" s="59"/>
    </row>
    <row r="3727" spans="37:37" x14ac:dyDescent="0.25">
      <c r="AK3727" s="59"/>
    </row>
    <row r="3728" spans="37:37" x14ac:dyDescent="0.25">
      <c r="AK3728" s="59"/>
    </row>
    <row r="3729" spans="37:37" x14ac:dyDescent="0.25">
      <c r="AK3729" s="59"/>
    </row>
    <row r="3730" spans="37:37" x14ac:dyDescent="0.25">
      <c r="AK3730" s="59"/>
    </row>
    <row r="3731" spans="37:37" x14ac:dyDescent="0.25">
      <c r="AK3731" s="59"/>
    </row>
    <row r="3732" spans="37:37" x14ac:dyDescent="0.25">
      <c r="AK3732" s="59"/>
    </row>
    <row r="3733" spans="37:37" x14ac:dyDescent="0.25">
      <c r="AK3733" s="59"/>
    </row>
    <row r="3734" spans="37:37" x14ac:dyDescent="0.25">
      <c r="AK3734" s="59"/>
    </row>
    <row r="3735" spans="37:37" x14ac:dyDescent="0.25">
      <c r="AK3735" s="59"/>
    </row>
    <row r="3736" spans="37:37" x14ac:dyDescent="0.25">
      <c r="AK3736" s="59"/>
    </row>
    <row r="3737" spans="37:37" x14ac:dyDescent="0.25">
      <c r="AK3737" s="59"/>
    </row>
    <row r="3738" spans="37:37" x14ac:dyDescent="0.25">
      <c r="AK3738" s="59"/>
    </row>
    <row r="3739" spans="37:37" x14ac:dyDescent="0.25">
      <c r="AK3739" s="59"/>
    </row>
    <row r="3740" spans="37:37" x14ac:dyDescent="0.25">
      <c r="AK3740" s="59"/>
    </row>
    <row r="3741" spans="37:37" x14ac:dyDescent="0.25">
      <c r="AK3741" s="59"/>
    </row>
    <row r="3742" spans="37:37" x14ac:dyDescent="0.25">
      <c r="AK3742" s="59"/>
    </row>
    <row r="3743" spans="37:37" x14ac:dyDescent="0.25">
      <c r="AK3743" s="59"/>
    </row>
    <row r="3744" spans="37:37" x14ac:dyDescent="0.25">
      <c r="AK3744" s="59"/>
    </row>
    <row r="3745" spans="37:37" x14ac:dyDescent="0.25">
      <c r="AK3745" s="59"/>
    </row>
    <row r="3746" spans="37:37" x14ac:dyDescent="0.25">
      <c r="AK3746" s="59"/>
    </row>
    <row r="3747" spans="37:37" x14ac:dyDescent="0.25">
      <c r="AK3747" s="59"/>
    </row>
    <row r="3748" spans="37:37" x14ac:dyDescent="0.25">
      <c r="AK3748" s="59"/>
    </row>
    <row r="3749" spans="37:37" x14ac:dyDescent="0.25">
      <c r="AK3749" s="59"/>
    </row>
    <row r="3750" spans="37:37" x14ac:dyDescent="0.25">
      <c r="AK3750" s="59"/>
    </row>
    <row r="3751" spans="37:37" x14ac:dyDescent="0.25">
      <c r="AK3751" s="59"/>
    </row>
    <row r="3752" spans="37:37" x14ac:dyDescent="0.25">
      <c r="AK3752" s="59"/>
    </row>
    <row r="3753" spans="37:37" x14ac:dyDescent="0.25">
      <c r="AK3753" s="59"/>
    </row>
    <row r="3754" spans="37:37" x14ac:dyDescent="0.25">
      <c r="AK3754" s="59"/>
    </row>
    <row r="3755" spans="37:37" x14ac:dyDescent="0.25">
      <c r="AK3755" s="59"/>
    </row>
    <row r="3756" spans="37:37" x14ac:dyDescent="0.25">
      <c r="AK3756" s="59"/>
    </row>
    <row r="3757" spans="37:37" x14ac:dyDescent="0.25">
      <c r="AK3757" s="59"/>
    </row>
    <row r="3758" spans="37:37" x14ac:dyDescent="0.25">
      <c r="AK3758" s="59"/>
    </row>
    <row r="3759" spans="37:37" x14ac:dyDescent="0.25">
      <c r="AK3759" s="59"/>
    </row>
    <row r="3760" spans="37:37" x14ac:dyDescent="0.25">
      <c r="AK3760" s="59"/>
    </row>
    <row r="3761" spans="37:37" x14ac:dyDescent="0.25">
      <c r="AK3761" s="59"/>
    </row>
    <row r="3762" spans="37:37" x14ac:dyDescent="0.25">
      <c r="AK3762" s="59"/>
    </row>
    <row r="3763" spans="37:37" x14ac:dyDescent="0.25">
      <c r="AK3763" s="59"/>
    </row>
    <row r="3764" spans="37:37" x14ac:dyDescent="0.25">
      <c r="AK3764" s="59"/>
    </row>
    <row r="3765" spans="37:37" x14ac:dyDescent="0.25">
      <c r="AK3765" s="59"/>
    </row>
    <row r="3766" spans="37:37" x14ac:dyDescent="0.25">
      <c r="AK3766" s="59"/>
    </row>
    <row r="3767" spans="37:37" x14ac:dyDescent="0.25">
      <c r="AK3767" s="59"/>
    </row>
    <row r="3768" spans="37:37" x14ac:dyDescent="0.25">
      <c r="AK3768" s="59"/>
    </row>
    <row r="3769" spans="37:37" x14ac:dyDescent="0.25">
      <c r="AK3769" s="59"/>
    </row>
    <row r="3770" spans="37:37" x14ac:dyDescent="0.25">
      <c r="AK3770" s="59"/>
    </row>
    <row r="3771" spans="37:37" x14ac:dyDescent="0.25">
      <c r="AK3771" s="59"/>
    </row>
    <row r="3772" spans="37:37" x14ac:dyDescent="0.25">
      <c r="AK3772" s="59"/>
    </row>
    <row r="3773" spans="37:37" x14ac:dyDescent="0.25">
      <c r="AK3773" s="59"/>
    </row>
    <row r="3774" spans="37:37" x14ac:dyDescent="0.25">
      <c r="AK3774" s="59"/>
    </row>
    <row r="3775" spans="37:37" x14ac:dyDescent="0.25">
      <c r="AK3775" s="59"/>
    </row>
    <row r="3776" spans="37:37" x14ac:dyDescent="0.25">
      <c r="AK3776" s="59"/>
    </row>
    <row r="3777" spans="37:37" x14ac:dyDescent="0.25">
      <c r="AK3777" s="59"/>
    </row>
    <row r="3778" spans="37:37" x14ac:dyDescent="0.25">
      <c r="AK3778" s="59"/>
    </row>
    <row r="3779" spans="37:37" x14ac:dyDescent="0.25">
      <c r="AK3779" s="59"/>
    </row>
    <row r="3780" spans="37:37" x14ac:dyDescent="0.25">
      <c r="AK3780" s="59"/>
    </row>
    <row r="3781" spans="37:37" x14ac:dyDescent="0.25">
      <c r="AK3781" s="59"/>
    </row>
    <row r="3782" spans="37:37" x14ac:dyDescent="0.25">
      <c r="AK3782" s="59"/>
    </row>
    <row r="3783" spans="37:37" x14ac:dyDescent="0.25">
      <c r="AK3783" s="59"/>
    </row>
    <row r="3784" spans="37:37" x14ac:dyDescent="0.25">
      <c r="AK3784" s="59"/>
    </row>
    <row r="3785" spans="37:37" x14ac:dyDescent="0.25">
      <c r="AK3785" s="59"/>
    </row>
    <row r="3786" spans="37:37" x14ac:dyDescent="0.25">
      <c r="AK3786" s="59"/>
    </row>
    <row r="3787" spans="37:37" x14ac:dyDescent="0.25">
      <c r="AK3787" s="59"/>
    </row>
    <row r="3788" spans="37:37" x14ac:dyDescent="0.25">
      <c r="AK3788" s="59"/>
    </row>
    <row r="3789" spans="37:37" x14ac:dyDescent="0.25">
      <c r="AK3789" s="59"/>
    </row>
    <row r="3790" spans="37:37" x14ac:dyDescent="0.25">
      <c r="AK3790" s="59"/>
    </row>
    <row r="3791" spans="37:37" x14ac:dyDescent="0.25">
      <c r="AK3791" s="59"/>
    </row>
    <row r="3792" spans="37:37" x14ac:dyDescent="0.25">
      <c r="AK3792" s="59"/>
    </row>
    <row r="3793" spans="37:37" x14ac:dyDescent="0.25">
      <c r="AK3793" s="59"/>
    </row>
    <row r="3794" spans="37:37" x14ac:dyDescent="0.25">
      <c r="AK3794" s="59"/>
    </row>
    <row r="3795" spans="37:37" x14ac:dyDescent="0.25">
      <c r="AK3795" s="59"/>
    </row>
    <row r="3796" spans="37:37" x14ac:dyDescent="0.25">
      <c r="AK3796" s="59"/>
    </row>
    <row r="3797" spans="37:37" x14ac:dyDescent="0.25">
      <c r="AK3797" s="59"/>
    </row>
    <row r="3798" spans="37:37" x14ac:dyDescent="0.25">
      <c r="AK3798" s="59"/>
    </row>
    <row r="3799" spans="37:37" x14ac:dyDescent="0.25">
      <c r="AK3799" s="59"/>
    </row>
    <row r="3800" spans="37:37" x14ac:dyDescent="0.25">
      <c r="AK3800" s="59"/>
    </row>
    <row r="3801" spans="37:37" x14ac:dyDescent="0.25">
      <c r="AK3801" s="59"/>
    </row>
    <row r="3802" spans="37:37" x14ac:dyDescent="0.25">
      <c r="AK3802" s="59"/>
    </row>
    <row r="3803" spans="37:37" x14ac:dyDescent="0.25">
      <c r="AK3803" s="59"/>
    </row>
    <row r="3804" spans="37:37" x14ac:dyDescent="0.25">
      <c r="AK3804" s="59"/>
    </row>
    <row r="3805" spans="37:37" x14ac:dyDescent="0.25">
      <c r="AK3805" s="59"/>
    </row>
    <row r="3806" spans="37:37" x14ac:dyDescent="0.25">
      <c r="AK3806" s="59"/>
    </row>
    <row r="3807" spans="37:37" x14ac:dyDescent="0.25">
      <c r="AK3807" s="59"/>
    </row>
    <row r="3808" spans="37:37" x14ac:dyDescent="0.25">
      <c r="AK3808" s="59"/>
    </row>
    <row r="3809" spans="37:37" x14ac:dyDescent="0.25">
      <c r="AK3809" s="59"/>
    </row>
    <row r="3810" spans="37:37" x14ac:dyDescent="0.25">
      <c r="AK3810" s="59"/>
    </row>
    <row r="3811" spans="37:37" x14ac:dyDescent="0.25">
      <c r="AK3811" s="59"/>
    </row>
    <row r="3812" spans="37:37" x14ac:dyDescent="0.25">
      <c r="AK3812" s="59"/>
    </row>
    <row r="3813" spans="37:37" x14ac:dyDescent="0.25">
      <c r="AK3813" s="59"/>
    </row>
    <row r="3814" spans="37:37" x14ac:dyDescent="0.25">
      <c r="AK3814" s="59"/>
    </row>
    <row r="3815" spans="37:37" x14ac:dyDescent="0.25">
      <c r="AK3815" s="59"/>
    </row>
    <row r="3816" spans="37:37" x14ac:dyDescent="0.25">
      <c r="AK3816" s="59"/>
    </row>
    <row r="3817" spans="37:37" x14ac:dyDescent="0.25">
      <c r="AK3817" s="59"/>
    </row>
    <row r="3818" spans="37:37" x14ac:dyDescent="0.25">
      <c r="AK3818" s="59"/>
    </row>
    <row r="3819" spans="37:37" x14ac:dyDescent="0.25">
      <c r="AK3819" s="59"/>
    </row>
    <row r="3820" spans="37:37" x14ac:dyDescent="0.25">
      <c r="AK3820" s="59"/>
    </row>
    <row r="3821" spans="37:37" x14ac:dyDescent="0.25">
      <c r="AK3821" s="59"/>
    </row>
    <row r="3822" spans="37:37" x14ac:dyDescent="0.25">
      <c r="AK3822" s="59"/>
    </row>
    <row r="3823" spans="37:37" x14ac:dyDescent="0.25">
      <c r="AK3823" s="59"/>
    </row>
    <row r="3824" spans="37:37" x14ac:dyDescent="0.25">
      <c r="AK3824" s="59"/>
    </row>
    <row r="3825" spans="37:37" x14ac:dyDescent="0.25">
      <c r="AK3825" s="59"/>
    </row>
    <row r="3826" spans="37:37" x14ac:dyDescent="0.25">
      <c r="AK3826" s="59"/>
    </row>
    <row r="3827" spans="37:37" x14ac:dyDescent="0.25">
      <c r="AK3827" s="59"/>
    </row>
    <row r="3828" spans="37:37" x14ac:dyDescent="0.25">
      <c r="AK3828" s="59"/>
    </row>
    <row r="3829" spans="37:37" x14ac:dyDescent="0.25">
      <c r="AK3829" s="59"/>
    </row>
    <row r="3830" spans="37:37" x14ac:dyDescent="0.25">
      <c r="AK3830" s="59"/>
    </row>
    <row r="3831" spans="37:37" x14ac:dyDescent="0.25">
      <c r="AK3831" s="59"/>
    </row>
    <row r="3832" spans="37:37" x14ac:dyDescent="0.25">
      <c r="AK3832" s="59"/>
    </row>
    <row r="3833" spans="37:37" x14ac:dyDescent="0.25">
      <c r="AK3833" s="59"/>
    </row>
    <row r="3834" spans="37:37" x14ac:dyDescent="0.25">
      <c r="AK3834" s="59"/>
    </row>
    <row r="3835" spans="37:37" x14ac:dyDescent="0.25">
      <c r="AK3835" s="59"/>
    </row>
    <row r="3836" spans="37:37" x14ac:dyDescent="0.25">
      <c r="AK3836" s="59"/>
    </row>
    <row r="3837" spans="37:37" x14ac:dyDescent="0.25">
      <c r="AK3837" s="59"/>
    </row>
    <row r="3838" spans="37:37" x14ac:dyDescent="0.25">
      <c r="AK3838" s="59"/>
    </row>
    <row r="3839" spans="37:37" x14ac:dyDescent="0.25">
      <c r="AK3839" s="59"/>
    </row>
    <row r="3840" spans="37:37" x14ac:dyDescent="0.25">
      <c r="AK3840" s="59"/>
    </row>
    <row r="3841" spans="37:37" x14ac:dyDescent="0.25">
      <c r="AK3841" s="59"/>
    </row>
    <row r="3842" spans="37:37" x14ac:dyDescent="0.25">
      <c r="AK3842" s="59"/>
    </row>
    <row r="3843" spans="37:37" x14ac:dyDescent="0.25">
      <c r="AK3843" s="59"/>
    </row>
    <row r="3844" spans="37:37" x14ac:dyDescent="0.25">
      <c r="AK3844" s="59"/>
    </row>
    <row r="3845" spans="37:37" x14ac:dyDescent="0.25">
      <c r="AK3845" s="59"/>
    </row>
    <row r="3846" spans="37:37" x14ac:dyDescent="0.25">
      <c r="AK3846" s="59"/>
    </row>
    <row r="3847" spans="37:37" x14ac:dyDescent="0.25">
      <c r="AK3847" s="59"/>
    </row>
    <row r="3848" spans="37:37" x14ac:dyDescent="0.25">
      <c r="AK3848" s="59"/>
    </row>
    <row r="3849" spans="37:37" x14ac:dyDescent="0.25">
      <c r="AK3849" s="59"/>
    </row>
    <row r="3850" spans="37:37" x14ac:dyDescent="0.25">
      <c r="AK3850" s="59"/>
    </row>
    <row r="3851" spans="37:37" x14ac:dyDescent="0.25">
      <c r="AK3851" s="59"/>
    </row>
    <row r="3852" spans="37:37" x14ac:dyDescent="0.25">
      <c r="AK3852" s="59"/>
    </row>
    <row r="3853" spans="37:37" x14ac:dyDescent="0.25">
      <c r="AK3853" s="59"/>
    </row>
    <row r="3854" spans="37:37" x14ac:dyDescent="0.25">
      <c r="AK3854" s="59"/>
    </row>
    <row r="3855" spans="37:37" x14ac:dyDescent="0.25">
      <c r="AK3855" s="59"/>
    </row>
    <row r="3856" spans="37:37" x14ac:dyDescent="0.25">
      <c r="AK3856" s="59"/>
    </row>
    <row r="3857" spans="37:37" x14ac:dyDescent="0.25">
      <c r="AK3857" s="59"/>
    </row>
    <row r="3858" spans="37:37" x14ac:dyDescent="0.25">
      <c r="AK3858" s="59"/>
    </row>
    <row r="3859" spans="37:37" x14ac:dyDescent="0.25">
      <c r="AK3859" s="59"/>
    </row>
    <row r="3860" spans="37:37" x14ac:dyDescent="0.25">
      <c r="AK3860" s="59"/>
    </row>
    <row r="3861" spans="37:37" x14ac:dyDescent="0.25">
      <c r="AK3861" s="59"/>
    </row>
    <row r="3862" spans="37:37" x14ac:dyDescent="0.25">
      <c r="AK3862" s="59"/>
    </row>
    <row r="3863" spans="37:37" x14ac:dyDescent="0.25">
      <c r="AK3863" s="59"/>
    </row>
    <row r="3864" spans="37:37" x14ac:dyDescent="0.25">
      <c r="AK3864" s="59"/>
    </row>
    <row r="3865" spans="37:37" x14ac:dyDescent="0.25">
      <c r="AK3865" s="59"/>
    </row>
    <row r="3866" spans="37:37" x14ac:dyDescent="0.25">
      <c r="AK3866" s="59"/>
    </row>
    <row r="3867" spans="37:37" x14ac:dyDescent="0.25">
      <c r="AK3867" s="59"/>
    </row>
    <row r="3868" spans="37:37" x14ac:dyDescent="0.25">
      <c r="AK3868" s="59"/>
    </row>
    <row r="3869" spans="37:37" x14ac:dyDescent="0.25">
      <c r="AK3869" s="59"/>
    </row>
    <row r="3870" spans="37:37" x14ac:dyDescent="0.25">
      <c r="AK3870" s="59"/>
    </row>
    <row r="3871" spans="37:37" x14ac:dyDescent="0.25">
      <c r="AK3871" s="59"/>
    </row>
    <row r="3872" spans="37:37" x14ac:dyDescent="0.25">
      <c r="AK3872" s="59"/>
    </row>
    <row r="3873" spans="37:37" x14ac:dyDescent="0.25">
      <c r="AK3873" s="59"/>
    </row>
    <row r="3874" spans="37:37" x14ac:dyDescent="0.25">
      <c r="AK3874" s="59"/>
    </row>
    <row r="3875" spans="37:37" x14ac:dyDescent="0.25">
      <c r="AK3875" s="59"/>
    </row>
    <row r="3876" spans="37:37" x14ac:dyDescent="0.25">
      <c r="AK3876" s="59"/>
    </row>
    <row r="3877" spans="37:37" x14ac:dyDescent="0.25">
      <c r="AK3877" s="59"/>
    </row>
    <row r="3878" spans="37:37" x14ac:dyDescent="0.25">
      <c r="AK3878" s="59"/>
    </row>
    <row r="3879" spans="37:37" x14ac:dyDescent="0.25">
      <c r="AK3879" s="59"/>
    </row>
    <row r="3880" spans="37:37" x14ac:dyDescent="0.25">
      <c r="AK3880" s="59"/>
    </row>
    <row r="3881" spans="37:37" x14ac:dyDescent="0.25">
      <c r="AK3881" s="59"/>
    </row>
    <row r="3882" spans="37:37" x14ac:dyDescent="0.25">
      <c r="AK3882" s="59"/>
    </row>
    <row r="3883" spans="37:37" x14ac:dyDescent="0.25">
      <c r="AK3883" s="59"/>
    </row>
    <row r="3884" spans="37:37" x14ac:dyDescent="0.25">
      <c r="AK3884" s="59"/>
    </row>
    <row r="3885" spans="37:37" x14ac:dyDescent="0.25">
      <c r="AK3885" s="59"/>
    </row>
    <row r="3886" spans="37:37" x14ac:dyDescent="0.25">
      <c r="AK3886" s="59"/>
    </row>
    <row r="3887" spans="37:37" x14ac:dyDescent="0.25">
      <c r="AK3887" s="59"/>
    </row>
    <row r="3888" spans="37:37" x14ac:dyDescent="0.25">
      <c r="AK3888" s="59"/>
    </row>
    <row r="3889" spans="37:37" x14ac:dyDescent="0.25">
      <c r="AK3889" s="59"/>
    </row>
    <row r="3890" spans="37:37" x14ac:dyDescent="0.25">
      <c r="AK3890" s="59"/>
    </row>
    <row r="3891" spans="37:37" x14ac:dyDescent="0.25">
      <c r="AK3891" s="59"/>
    </row>
    <row r="3892" spans="37:37" x14ac:dyDescent="0.25">
      <c r="AK3892" s="59"/>
    </row>
    <row r="3893" spans="37:37" x14ac:dyDescent="0.25">
      <c r="AK3893" s="59"/>
    </row>
    <row r="3894" spans="37:37" x14ac:dyDescent="0.25">
      <c r="AK3894" s="59"/>
    </row>
    <row r="3895" spans="37:37" x14ac:dyDescent="0.25">
      <c r="AK3895" s="59"/>
    </row>
    <row r="3896" spans="37:37" x14ac:dyDescent="0.25">
      <c r="AK3896" s="59"/>
    </row>
    <row r="3897" spans="37:37" x14ac:dyDescent="0.25">
      <c r="AK3897" s="59"/>
    </row>
    <row r="3898" spans="37:37" x14ac:dyDescent="0.25">
      <c r="AK3898" s="59"/>
    </row>
    <row r="3899" spans="37:37" x14ac:dyDescent="0.25">
      <c r="AK3899" s="59"/>
    </row>
    <row r="3900" spans="37:37" x14ac:dyDescent="0.25">
      <c r="AK3900" s="59"/>
    </row>
    <row r="3901" spans="37:37" x14ac:dyDescent="0.25">
      <c r="AK3901" s="59"/>
    </row>
    <row r="3902" spans="37:37" x14ac:dyDescent="0.25">
      <c r="AK3902" s="59"/>
    </row>
    <row r="3903" spans="37:37" x14ac:dyDescent="0.25">
      <c r="AK3903" s="59"/>
    </row>
    <row r="3904" spans="37:37" x14ac:dyDescent="0.25">
      <c r="AK3904" s="59"/>
    </row>
    <row r="3905" spans="37:37" x14ac:dyDescent="0.25">
      <c r="AK3905" s="59"/>
    </row>
    <row r="3906" spans="37:37" x14ac:dyDescent="0.25">
      <c r="AK3906" s="59"/>
    </row>
    <row r="3907" spans="37:37" x14ac:dyDescent="0.25">
      <c r="AK3907" s="59"/>
    </row>
    <row r="3908" spans="37:37" x14ac:dyDescent="0.25">
      <c r="AK3908" s="59"/>
    </row>
    <row r="3909" spans="37:37" x14ac:dyDescent="0.25">
      <c r="AK3909" s="59"/>
    </row>
    <row r="3910" spans="37:37" x14ac:dyDescent="0.25">
      <c r="AK3910" s="59"/>
    </row>
    <row r="3911" spans="37:37" x14ac:dyDescent="0.25">
      <c r="AK3911" s="59"/>
    </row>
    <row r="3912" spans="37:37" x14ac:dyDescent="0.25">
      <c r="AK3912" s="59"/>
    </row>
    <row r="3913" spans="37:37" x14ac:dyDescent="0.25">
      <c r="AK3913" s="59"/>
    </row>
    <row r="3914" spans="37:37" x14ac:dyDescent="0.25">
      <c r="AK3914" s="59"/>
    </row>
    <row r="3915" spans="37:37" x14ac:dyDescent="0.25">
      <c r="AK3915" s="59"/>
    </row>
    <row r="3916" spans="37:37" x14ac:dyDescent="0.25">
      <c r="AK3916" s="59"/>
    </row>
    <row r="3917" spans="37:37" x14ac:dyDescent="0.25">
      <c r="AK3917" s="59"/>
    </row>
    <row r="3918" spans="37:37" x14ac:dyDescent="0.25">
      <c r="AK3918" s="59"/>
    </row>
    <row r="3919" spans="37:37" x14ac:dyDescent="0.25">
      <c r="AK3919" s="59"/>
    </row>
    <row r="3920" spans="37:37" x14ac:dyDescent="0.25">
      <c r="AK3920" s="59"/>
    </row>
    <row r="3921" spans="37:37" x14ac:dyDescent="0.25">
      <c r="AK3921" s="59"/>
    </row>
    <row r="3922" spans="37:37" x14ac:dyDescent="0.25">
      <c r="AK3922" s="59"/>
    </row>
    <row r="3923" spans="37:37" x14ac:dyDescent="0.25">
      <c r="AK3923" s="59"/>
    </row>
    <row r="3924" spans="37:37" x14ac:dyDescent="0.25">
      <c r="AK3924" s="59"/>
    </row>
    <row r="3925" spans="37:37" x14ac:dyDescent="0.25">
      <c r="AK3925" s="59"/>
    </row>
    <row r="3926" spans="37:37" x14ac:dyDescent="0.25">
      <c r="AK3926" s="59"/>
    </row>
    <row r="3927" spans="37:37" x14ac:dyDescent="0.25">
      <c r="AK3927" s="59"/>
    </row>
    <row r="3928" spans="37:37" x14ac:dyDescent="0.25">
      <c r="AK3928" s="59"/>
    </row>
    <row r="3929" spans="37:37" x14ac:dyDescent="0.25">
      <c r="AK3929" s="59"/>
    </row>
    <row r="3930" spans="37:37" x14ac:dyDescent="0.25">
      <c r="AK3930" s="59"/>
    </row>
    <row r="3931" spans="37:37" x14ac:dyDescent="0.25">
      <c r="AK3931" s="59"/>
    </row>
    <row r="3932" spans="37:37" x14ac:dyDescent="0.25">
      <c r="AK3932" s="59"/>
    </row>
    <row r="3933" spans="37:37" x14ac:dyDescent="0.25">
      <c r="AK3933" s="59"/>
    </row>
    <row r="3934" spans="37:37" x14ac:dyDescent="0.25">
      <c r="AK3934" s="59"/>
    </row>
    <row r="3935" spans="37:37" x14ac:dyDescent="0.25">
      <c r="AK3935" s="59"/>
    </row>
    <row r="3936" spans="37:37" x14ac:dyDescent="0.25">
      <c r="AK3936" s="59"/>
    </row>
    <row r="3937" spans="37:37" x14ac:dyDescent="0.25">
      <c r="AK3937" s="59"/>
    </row>
    <row r="3938" spans="37:37" x14ac:dyDescent="0.25">
      <c r="AK3938" s="59"/>
    </row>
    <row r="3939" spans="37:37" x14ac:dyDescent="0.25">
      <c r="AK3939" s="59"/>
    </row>
    <row r="3940" spans="37:37" x14ac:dyDescent="0.25">
      <c r="AK3940" s="59"/>
    </row>
    <row r="3941" spans="37:37" x14ac:dyDescent="0.25">
      <c r="AK3941" s="59"/>
    </row>
    <row r="3942" spans="37:37" x14ac:dyDescent="0.25">
      <c r="AK3942" s="59"/>
    </row>
    <row r="3943" spans="37:37" x14ac:dyDescent="0.25">
      <c r="AK3943" s="59"/>
    </row>
    <row r="3944" spans="37:37" x14ac:dyDescent="0.25">
      <c r="AK3944" s="59"/>
    </row>
    <row r="3945" spans="37:37" x14ac:dyDescent="0.25">
      <c r="AK3945" s="59"/>
    </row>
    <row r="3946" spans="37:37" x14ac:dyDescent="0.25">
      <c r="AK3946" s="59"/>
    </row>
    <row r="3947" spans="37:37" x14ac:dyDescent="0.25">
      <c r="AK3947" s="59"/>
    </row>
    <row r="3948" spans="37:37" x14ac:dyDescent="0.25">
      <c r="AK3948" s="59"/>
    </row>
    <row r="3949" spans="37:37" x14ac:dyDescent="0.25">
      <c r="AK3949" s="59"/>
    </row>
    <row r="3950" spans="37:37" x14ac:dyDescent="0.25">
      <c r="AK3950" s="59"/>
    </row>
    <row r="3951" spans="37:37" x14ac:dyDescent="0.25">
      <c r="AK3951" s="59"/>
    </row>
    <row r="3952" spans="37:37" x14ac:dyDescent="0.25">
      <c r="AK3952" s="59"/>
    </row>
    <row r="3953" spans="37:37" x14ac:dyDescent="0.25">
      <c r="AK3953" s="59"/>
    </row>
    <row r="3954" spans="37:37" x14ac:dyDescent="0.25">
      <c r="AK3954" s="59"/>
    </row>
    <row r="3955" spans="37:37" x14ac:dyDescent="0.25">
      <c r="AK3955" s="59"/>
    </row>
    <row r="3956" spans="37:37" x14ac:dyDescent="0.25">
      <c r="AK3956" s="59"/>
    </row>
    <row r="3957" spans="37:37" x14ac:dyDescent="0.25">
      <c r="AK3957" s="59"/>
    </row>
    <row r="3958" spans="37:37" x14ac:dyDescent="0.25">
      <c r="AK3958" s="59"/>
    </row>
    <row r="3959" spans="37:37" x14ac:dyDescent="0.25">
      <c r="AK3959" s="59"/>
    </row>
    <row r="3960" spans="37:37" x14ac:dyDescent="0.25">
      <c r="AK3960" s="59"/>
    </row>
    <row r="3961" spans="37:37" x14ac:dyDescent="0.25">
      <c r="AK3961" s="59"/>
    </row>
    <row r="3962" spans="37:37" x14ac:dyDescent="0.25">
      <c r="AK3962" s="59"/>
    </row>
    <row r="3963" spans="37:37" x14ac:dyDescent="0.25">
      <c r="AK3963" s="59"/>
    </row>
    <row r="3964" spans="37:37" x14ac:dyDescent="0.25">
      <c r="AK3964" s="59"/>
    </row>
    <row r="3965" spans="37:37" x14ac:dyDescent="0.25">
      <c r="AK3965" s="59"/>
    </row>
    <row r="3966" spans="37:37" x14ac:dyDescent="0.25">
      <c r="AK3966" s="59"/>
    </row>
    <row r="3967" spans="37:37" x14ac:dyDescent="0.25">
      <c r="AK3967" s="59"/>
    </row>
    <row r="3968" spans="37:37" x14ac:dyDescent="0.25">
      <c r="AK3968" s="59"/>
    </row>
    <row r="3969" spans="37:37" x14ac:dyDescent="0.25">
      <c r="AK3969" s="59"/>
    </row>
    <row r="3970" spans="37:37" x14ac:dyDescent="0.25">
      <c r="AK3970" s="59"/>
    </row>
    <row r="3971" spans="37:37" x14ac:dyDescent="0.25">
      <c r="AK3971" s="59"/>
    </row>
    <row r="3972" spans="37:37" x14ac:dyDescent="0.25">
      <c r="AK3972" s="59"/>
    </row>
    <row r="3973" spans="37:37" x14ac:dyDescent="0.25">
      <c r="AK3973" s="59"/>
    </row>
    <row r="3974" spans="37:37" x14ac:dyDescent="0.25">
      <c r="AK3974" s="59"/>
    </row>
    <row r="3975" spans="37:37" x14ac:dyDescent="0.25">
      <c r="AK3975" s="59"/>
    </row>
    <row r="3976" spans="37:37" x14ac:dyDescent="0.25">
      <c r="AK3976" s="59"/>
    </row>
    <row r="3977" spans="37:37" x14ac:dyDescent="0.25">
      <c r="AK3977" s="59"/>
    </row>
    <row r="3978" spans="37:37" x14ac:dyDescent="0.25">
      <c r="AK3978" s="59"/>
    </row>
    <row r="3979" spans="37:37" x14ac:dyDescent="0.25">
      <c r="AK3979" s="59"/>
    </row>
    <row r="3980" spans="37:37" x14ac:dyDescent="0.25">
      <c r="AK3980" s="59"/>
    </row>
    <row r="3981" spans="37:37" x14ac:dyDescent="0.25">
      <c r="AK3981" s="59"/>
    </row>
    <row r="3982" spans="37:37" x14ac:dyDescent="0.25">
      <c r="AK3982" s="59"/>
    </row>
    <row r="3983" spans="37:37" x14ac:dyDescent="0.25">
      <c r="AK3983" s="59"/>
    </row>
    <row r="3984" spans="37:37" x14ac:dyDescent="0.25">
      <c r="AK3984" s="59"/>
    </row>
    <row r="3985" spans="37:37" x14ac:dyDescent="0.25">
      <c r="AK3985" s="59"/>
    </row>
    <row r="3986" spans="37:37" x14ac:dyDescent="0.25">
      <c r="AK3986" s="59"/>
    </row>
    <row r="3987" spans="37:37" x14ac:dyDescent="0.25">
      <c r="AK3987" s="59"/>
    </row>
    <row r="3988" spans="37:37" x14ac:dyDescent="0.25">
      <c r="AK3988" s="59"/>
    </row>
    <row r="3989" spans="37:37" x14ac:dyDescent="0.25">
      <c r="AK3989" s="59"/>
    </row>
    <row r="3990" spans="37:37" x14ac:dyDescent="0.25">
      <c r="AK3990" s="59"/>
    </row>
    <row r="3991" spans="37:37" x14ac:dyDescent="0.25">
      <c r="AK3991" s="59"/>
    </row>
    <row r="3992" spans="37:37" x14ac:dyDescent="0.25">
      <c r="AK3992" s="59"/>
    </row>
    <row r="3993" spans="37:37" x14ac:dyDescent="0.25">
      <c r="AK3993" s="59"/>
    </row>
    <row r="3994" spans="37:37" x14ac:dyDescent="0.25">
      <c r="AK3994" s="59"/>
    </row>
    <row r="3995" spans="37:37" x14ac:dyDescent="0.25">
      <c r="AK3995" s="59"/>
    </row>
    <row r="3996" spans="37:37" x14ac:dyDescent="0.25">
      <c r="AK3996" s="59"/>
    </row>
    <row r="3997" spans="37:37" x14ac:dyDescent="0.25">
      <c r="AK3997" s="59"/>
    </row>
    <row r="3998" spans="37:37" x14ac:dyDescent="0.25">
      <c r="AK3998" s="59"/>
    </row>
    <row r="3999" spans="37:37" x14ac:dyDescent="0.25">
      <c r="AK3999" s="59"/>
    </row>
    <row r="4000" spans="37:37" x14ac:dyDescent="0.25">
      <c r="AK4000" s="59"/>
    </row>
    <row r="4001" spans="37:37" x14ac:dyDescent="0.25">
      <c r="AK4001" s="59"/>
    </row>
    <row r="4002" spans="37:37" x14ac:dyDescent="0.25">
      <c r="AK4002" s="59"/>
    </row>
    <row r="4003" spans="37:37" x14ac:dyDescent="0.25">
      <c r="AK4003" s="59"/>
    </row>
    <row r="4004" spans="37:37" x14ac:dyDescent="0.25">
      <c r="AK4004" s="59"/>
    </row>
    <row r="4005" spans="37:37" x14ac:dyDescent="0.25">
      <c r="AK4005" s="59"/>
    </row>
    <row r="4006" spans="37:37" x14ac:dyDescent="0.25">
      <c r="AK4006" s="59"/>
    </row>
    <row r="4007" spans="37:37" x14ac:dyDescent="0.25">
      <c r="AK4007" s="59"/>
    </row>
    <row r="4008" spans="37:37" x14ac:dyDescent="0.25">
      <c r="AK4008" s="59"/>
    </row>
    <row r="4009" spans="37:37" x14ac:dyDescent="0.25">
      <c r="AK4009" s="59"/>
    </row>
    <row r="4010" spans="37:37" x14ac:dyDescent="0.25">
      <c r="AK4010" s="59"/>
    </row>
    <row r="4011" spans="37:37" x14ac:dyDescent="0.25">
      <c r="AK4011" s="59"/>
    </row>
    <row r="4012" spans="37:37" x14ac:dyDescent="0.25">
      <c r="AK4012" s="59"/>
    </row>
    <row r="4013" spans="37:37" x14ac:dyDescent="0.25">
      <c r="AK4013" s="59"/>
    </row>
    <row r="4014" spans="37:37" x14ac:dyDescent="0.25">
      <c r="AK4014" s="59"/>
    </row>
    <row r="4015" spans="37:37" x14ac:dyDescent="0.25">
      <c r="AK4015" s="59"/>
    </row>
    <row r="4016" spans="37:37" x14ac:dyDescent="0.25">
      <c r="AK4016" s="59"/>
    </row>
    <row r="4017" spans="37:37" x14ac:dyDescent="0.25">
      <c r="AK4017" s="59"/>
    </row>
    <row r="4018" spans="37:37" x14ac:dyDescent="0.25">
      <c r="AK4018" s="59"/>
    </row>
    <row r="4019" spans="37:37" x14ac:dyDescent="0.25">
      <c r="AK4019" s="59"/>
    </row>
    <row r="4020" spans="37:37" x14ac:dyDescent="0.25">
      <c r="AK4020" s="59"/>
    </row>
    <row r="4021" spans="37:37" x14ac:dyDescent="0.25">
      <c r="AK4021" s="59"/>
    </row>
    <row r="4022" spans="37:37" x14ac:dyDescent="0.25">
      <c r="AK4022" s="59"/>
    </row>
    <row r="4023" spans="37:37" x14ac:dyDescent="0.25">
      <c r="AK4023" s="59"/>
    </row>
    <row r="4024" spans="37:37" x14ac:dyDescent="0.25">
      <c r="AK4024" s="59"/>
    </row>
    <row r="4025" spans="37:37" x14ac:dyDescent="0.25">
      <c r="AK4025" s="59"/>
    </row>
    <row r="4026" spans="37:37" x14ac:dyDescent="0.25">
      <c r="AK4026" s="59"/>
    </row>
    <row r="4027" spans="37:37" x14ac:dyDescent="0.25">
      <c r="AK4027" s="59"/>
    </row>
    <row r="4028" spans="37:37" x14ac:dyDescent="0.25">
      <c r="AK4028" s="59"/>
    </row>
    <row r="4029" spans="37:37" x14ac:dyDescent="0.25">
      <c r="AK4029" s="59"/>
    </row>
    <row r="4030" spans="37:37" x14ac:dyDescent="0.25">
      <c r="AK4030" s="59"/>
    </row>
    <row r="4031" spans="37:37" x14ac:dyDescent="0.25">
      <c r="AK4031" s="59"/>
    </row>
    <row r="4032" spans="37:37" x14ac:dyDescent="0.25">
      <c r="AK4032" s="59"/>
    </row>
    <row r="4033" spans="37:37" x14ac:dyDescent="0.25">
      <c r="AK4033" s="59"/>
    </row>
    <row r="4034" spans="37:37" x14ac:dyDescent="0.25">
      <c r="AK4034" s="59"/>
    </row>
    <row r="4035" spans="37:37" x14ac:dyDescent="0.25">
      <c r="AK4035" s="59"/>
    </row>
    <row r="4036" spans="37:37" x14ac:dyDescent="0.25">
      <c r="AK4036" s="59"/>
    </row>
    <row r="4037" spans="37:37" x14ac:dyDescent="0.25">
      <c r="AK4037" s="59"/>
    </row>
    <row r="4038" spans="37:37" x14ac:dyDescent="0.25">
      <c r="AK4038" s="59"/>
    </row>
    <row r="4039" spans="37:37" x14ac:dyDescent="0.25">
      <c r="AK4039" s="59"/>
    </row>
    <row r="4040" spans="37:37" x14ac:dyDescent="0.25">
      <c r="AK4040" s="59"/>
    </row>
    <row r="4041" spans="37:37" x14ac:dyDescent="0.25">
      <c r="AK4041" s="59"/>
    </row>
    <row r="4042" spans="37:37" x14ac:dyDescent="0.25">
      <c r="AK4042" s="59"/>
    </row>
    <row r="4043" spans="37:37" x14ac:dyDescent="0.25">
      <c r="AK4043" s="59"/>
    </row>
    <row r="4044" spans="37:37" x14ac:dyDescent="0.25">
      <c r="AK4044" s="59"/>
    </row>
    <row r="4045" spans="37:37" x14ac:dyDescent="0.25">
      <c r="AK4045" s="59"/>
    </row>
    <row r="4046" spans="37:37" x14ac:dyDescent="0.25">
      <c r="AK4046" s="59"/>
    </row>
    <row r="4047" spans="37:37" x14ac:dyDescent="0.25">
      <c r="AK4047" s="59"/>
    </row>
    <row r="4048" spans="37:37" x14ac:dyDescent="0.25">
      <c r="AK4048" s="59"/>
    </row>
    <row r="4049" spans="37:37" x14ac:dyDescent="0.25">
      <c r="AK4049" s="59"/>
    </row>
    <row r="4050" spans="37:37" x14ac:dyDescent="0.25">
      <c r="AK4050" s="59"/>
    </row>
    <row r="4051" spans="37:37" x14ac:dyDescent="0.25">
      <c r="AK4051" s="59"/>
    </row>
    <row r="4052" spans="37:37" x14ac:dyDescent="0.25">
      <c r="AK4052" s="59"/>
    </row>
    <row r="4053" spans="37:37" x14ac:dyDescent="0.25">
      <c r="AK4053" s="59"/>
    </row>
    <row r="4054" spans="37:37" x14ac:dyDescent="0.25">
      <c r="AK4054" s="59"/>
    </row>
    <row r="4055" spans="37:37" x14ac:dyDescent="0.25">
      <c r="AK4055" s="59"/>
    </row>
    <row r="4056" spans="37:37" x14ac:dyDescent="0.25">
      <c r="AK4056" s="59"/>
    </row>
    <row r="4057" spans="37:37" x14ac:dyDescent="0.25">
      <c r="AK4057" s="59"/>
    </row>
    <row r="4058" spans="37:37" x14ac:dyDescent="0.25">
      <c r="AK4058" s="59"/>
    </row>
    <row r="4059" spans="37:37" x14ac:dyDescent="0.25">
      <c r="AK4059" s="59"/>
    </row>
    <row r="4060" spans="37:37" x14ac:dyDescent="0.25">
      <c r="AK4060" s="59"/>
    </row>
    <row r="4061" spans="37:37" x14ac:dyDescent="0.25">
      <c r="AK4061" s="59"/>
    </row>
    <row r="4062" spans="37:37" x14ac:dyDescent="0.25">
      <c r="AK4062" s="59"/>
    </row>
    <row r="4063" spans="37:37" x14ac:dyDescent="0.25">
      <c r="AK4063" s="59"/>
    </row>
    <row r="4064" spans="37:37" x14ac:dyDescent="0.25">
      <c r="AK4064" s="59"/>
    </row>
    <row r="4065" spans="37:37" x14ac:dyDescent="0.25">
      <c r="AK4065" s="59"/>
    </row>
    <row r="4066" spans="37:37" x14ac:dyDescent="0.25">
      <c r="AK4066" s="59"/>
    </row>
    <row r="4067" spans="37:37" x14ac:dyDescent="0.25">
      <c r="AK4067" s="59"/>
    </row>
    <row r="4068" spans="37:37" x14ac:dyDescent="0.25">
      <c r="AK4068" s="59"/>
    </row>
    <row r="4069" spans="37:37" x14ac:dyDescent="0.25">
      <c r="AK4069" s="59"/>
    </row>
    <row r="4070" spans="37:37" x14ac:dyDescent="0.25">
      <c r="AK4070" s="59"/>
    </row>
    <row r="4071" spans="37:37" x14ac:dyDescent="0.25">
      <c r="AK4071" s="59"/>
    </row>
    <row r="4072" spans="37:37" x14ac:dyDescent="0.25">
      <c r="AK4072" s="59"/>
    </row>
    <row r="4073" spans="37:37" x14ac:dyDescent="0.25">
      <c r="AK4073" s="59"/>
    </row>
    <row r="4074" spans="37:37" x14ac:dyDescent="0.25">
      <c r="AK4074" s="59"/>
    </row>
    <row r="4075" spans="37:37" x14ac:dyDescent="0.25">
      <c r="AK4075" s="59"/>
    </row>
    <row r="4076" spans="37:37" x14ac:dyDescent="0.25">
      <c r="AK4076" s="59"/>
    </row>
    <row r="4077" spans="37:37" x14ac:dyDescent="0.25">
      <c r="AK4077" s="59"/>
    </row>
    <row r="4078" spans="37:37" x14ac:dyDescent="0.25">
      <c r="AK4078" s="59"/>
    </row>
    <row r="4079" spans="37:37" x14ac:dyDescent="0.25">
      <c r="AK4079" s="59"/>
    </row>
    <row r="4080" spans="37:37" x14ac:dyDescent="0.25">
      <c r="AK4080" s="59"/>
    </row>
    <row r="4081" spans="37:37" x14ac:dyDescent="0.25">
      <c r="AK4081" s="59"/>
    </row>
    <row r="4082" spans="37:37" x14ac:dyDescent="0.25">
      <c r="AK4082" s="59"/>
    </row>
    <row r="4083" spans="37:37" x14ac:dyDescent="0.25">
      <c r="AK4083" s="59"/>
    </row>
    <row r="4084" spans="37:37" x14ac:dyDescent="0.25">
      <c r="AK4084" s="59"/>
    </row>
    <row r="4085" spans="37:37" x14ac:dyDescent="0.25">
      <c r="AK4085" s="59"/>
    </row>
    <row r="4086" spans="37:37" x14ac:dyDescent="0.25">
      <c r="AK4086" s="59"/>
    </row>
    <row r="4087" spans="37:37" x14ac:dyDescent="0.25">
      <c r="AK4087" s="59"/>
    </row>
    <row r="4088" spans="37:37" x14ac:dyDescent="0.25">
      <c r="AK4088" s="59"/>
    </row>
    <row r="4089" spans="37:37" x14ac:dyDescent="0.25">
      <c r="AK4089" s="59"/>
    </row>
    <row r="4090" spans="37:37" x14ac:dyDescent="0.25">
      <c r="AK4090" s="59"/>
    </row>
    <row r="4091" spans="37:37" x14ac:dyDescent="0.25">
      <c r="AK4091" s="59"/>
    </row>
    <row r="4092" spans="37:37" x14ac:dyDescent="0.25">
      <c r="AK4092" s="59"/>
    </row>
    <row r="4093" spans="37:37" x14ac:dyDescent="0.25">
      <c r="AK4093" s="59"/>
    </row>
    <row r="4094" spans="37:37" x14ac:dyDescent="0.25">
      <c r="AK4094" s="59"/>
    </row>
    <row r="4095" spans="37:37" x14ac:dyDescent="0.25">
      <c r="AK4095" s="59"/>
    </row>
    <row r="4096" spans="37:37" x14ac:dyDescent="0.25">
      <c r="AK4096" s="59"/>
    </row>
    <row r="4097" spans="37:37" x14ac:dyDescent="0.25">
      <c r="AK4097" s="59"/>
    </row>
    <row r="4098" spans="37:37" x14ac:dyDescent="0.25">
      <c r="AK4098" s="59"/>
    </row>
    <row r="4099" spans="37:37" x14ac:dyDescent="0.25">
      <c r="AK4099" s="59"/>
    </row>
    <row r="4100" spans="37:37" x14ac:dyDescent="0.25">
      <c r="AK4100" s="59"/>
    </row>
    <row r="4101" spans="37:37" x14ac:dyDescent="0.25">
      <c r="AK4101" s="59"/>
    </row>
    <row r="4102" spans="37:37" x14ac:dyDescent="0.25">
      <c r="AK4102" s="59"/>
    </row>
    <row r="4103" spans="37:37" x14ac:dyDescent="0.25">
      <c r="AK4103" s="59"/>
    </row>
    <row r="4104" spans="37:37" x14ac:dyDescent="0.25">
      <c r="AK4104" s="59"/>
    </row>
    <row r="4105" spans="37:37" x14ac:dyDescent="0.25">
      <c r="AK4105" s="59"/>
    </row>
    <row r="4106" spans="37:37" x14ac:dyDescent="0.25">
      <c r="AK4106" s="59"/>
    </row>
    <row r="4107" spans="37:37" x14ac:dyDescent="0.25">
      <c r="AK4107" s="59"/>
    </row>
    <row r="4108" spans="37:37" x14ac:dyDescent="0.25">
      <c r="AK4108" s="59"/>
    </row>
    <row r="4109" spans="37:37" x14ac:dyDescent="0.25">
      <c r="AK4109" s="59"/>
    </row>
    <row r="4110" spans="37:37" x14ac:dyDescent="0.25">
      <c r="AK4110" s="59"/>
    </row>
    <row r="4111" spans="37:37" x14ac:dyDescent="0.25">
      <c r="AK4111" s="59"/>
    </row>
    <row r="4112" spans="37:37" x14ac:dyDescent="0.25">
      <c r="AK4112" s="59"/>
    </row>
    <row r="4113" spans="37:37" x14ac:dyDescent="0.25">
      <c r="AK4113" s="59"/>
    </row>
    <row r="4114" spans="37:37" x14ac:dyDescent="0.25">
      <c r="AK4114" s="59"/>
    </row>
    <row r="4115" spans="37:37" x14ac:dyDescent="0.25">
      <c r="AK4115" s="59"/>
    </row>
    <row r="4116" spans="37:37" x14ac:dyDescent="0.25">
      <c r="AK4116" s="59"/>
    </row>
    <row r="4117" spans="37:37" x14ac:dyDescent="0.25">
      <c r="AK4117" s="59"/>
    </row>
    <row r="4118" spans="37:37" x14ac:dyDescent="0.25">
      <c r="AK4118" s="59"/>
    </row>
    <row r="4119" spans="37:37" x14ac:dyDescent="0.25">
      <c r="AK4119" s="59"/>
    </row>
    <row r="4120" spans="37:37" x14ac:dyDescent="0.25">
      <c r="AK4120" s="59"/>
    </row>
    <row r="4121" spans="37:37" x14ac:dyDescent="0.25">
      <c r="AK4121" s="59"/>
    </row>
    <row r="4122" spans="37:37" x14ac:dyDescent="0.25">
      <c r="AK4122" s="59"/>
    </row>
    <row r="4123" spans="37:37" x14ac:dyDescent="0.25">
      <c r="AK4123" s="59"/>
    </row>
    <row r="4124" spans="37:37" x14ac:dyDescent="0.25">
      <c r="AK4124" s="59"/>
    </row>
    <row r="4125" spans="37:37" x14ac:dyDescent="0.25">
      <c r="AK4125" s="59"/>
    </row>
    <row r="4126" spans="37:37" x14ac:dyDescent="0.25">
      <c r="AK4126" s="59"/>
    </row>
    <row r="4127" spans="37:37" x14ac:dyDescent="0.25">
      <c r="AK4127" s="59"/>
    </row>
    <row r="4128" spans="37:37" x14ac:dyDescent="0.25">
      <c r="AK4128" s="59"/>
    </row>
    <row r="4129" spans="37:37" x14ac:dyDescent="0.25">
      <c r="AK4129" s="59"/>
    </row>
    <row r="4130" spans="37:37" x14ac:dyDescent="0.25">
      <c r="AK4130" s="59"/>
    </row>
    <row r="4131" spans="37:37" x14ac:dyDescent="0.25">
      <c r="AK4131" s="59"/>
    </row>
    <row r="4132" spans="37:37" x14ac:dyDescent="0.25">
      <c r="AK4132" s="59"/>
    </row>
    <row r="4133" spans="37:37" x14ac:dyDescent="0.25">
      <c r="AK4133" s="59"/>
    </row>
    <row r="4134" spans="37:37" x14ac:dyDescent="0.25">
      <c r="AK4134" s="59"/>
    </row>
    <row r="4135" spans="37:37" x14ac:dyDescent="0.25">
      <c r="AK4135" s="59"/>
    </row>
    <row r="4136" spans="37:37" x14ac:dyDescent="0.25">
      <c r="AK4136" s="59"/>
    </row>
    <row r="4137" spans="37:37" x14ac:dyDescent="0.25">
      <c r="AK4137" s="59"/>
    </row>
    <row r="4138" spans="37:37" x14ac:dyDescent="0.25">
      <c r="AK4138" s="59"/>
    </row>
    <row r="4139" spans="37:37" x14ac:dyDescent="0.25">
      <c r="AK4139" s="59"/>
    </row>
    <row r="4140" spans="37:37" x14ac:dyDescent="0.25">
      <c r="AK4140" s="59"/>
    </row>
    <row r="4141" spans="37:37" x14ac:dyDescent="0.25">
      <c r="AK4141" s="59"/>
    </row>
    <row r="4142" spans="37:37" x14ac:dyDescent="0.25">
      <c r="AK4142" s="59"/>
    </row>
    <row r="4143" spans="37:37" x14ac:dyDescent="0.25">
      <c r="AK4143" s="59"/>
    </row>
    <row r="4144" spans="37:37" x14ac:dyDescent="0.25">
      <c r="AK4144" s="59"/>
    </row>
    <row r="4145" spans="37:37" x14ac:dyDescent="0.25">
      <c r="AK4145" s="59"/>
    </row>
    <row r="4146" spans="37:37" x14ac:dyDescent="0.25">
      <c r="AK4146" s="59"/>
    </row>
    <row r="4147" spans="37:37" x14ac:dyDescent="0.25">
      <c r="AK4147" s="59"/>
    </row>
    <row r="4148" spans="37:37" x14ac:dyDescent="0.25">
      <c r="AK4148" s="59"/>
    </row>
    <row r="4149" spans="37:37" x14ac:dyDescent="0.25">
      <c r="AK4149" s="59"/>
    </row>
    <row r="4150" spans="37:37" x14ac:dyDescent="0.25">
      <c r="AK4150" s="59"/>
    </row>
    <row r="4151" spans="37:37" x14ac:dyDescent="0.25">
      <c r="AK4151" s="59"/>
    </row>
    <row r="4152" spans="37:37" x14ac:dyDescent="0.25">
      <c r="AK4152" s="59"/>
    </row>
    <row r="4153" spans="37:37" x14ac:dyDescent="0.25">
      <c r="AK4153" s="59"/>
    </row>
    <row r="4154" spans="37:37" x14ac:dyDescent="0.25">
      <c r="AK4154" s="59"/>
    </row>
    <row r="4155" spans="37:37" x14ac:dyDescent="0.25">
      <c r="AK4155" s="59"/>
    </row>
    <row r="4156" spans="37:37" x14ac:dyDescent="0.25">
      <c r="AK4156" s="59"/>
    </row>
    <row r="4157" spans="37:37" x14ac:dyDescent="0.25">
      <c r="AK4157" s="59"/>
    </row>
    <row r="4158" spans="37:37" x14ac:dyDescent="0.25">
      <c r="AK4158" s="59"/>
    </row>
    <row r="4159" spans="37:37" x14ac:dyDescent="0.25">
      <c r="AK4159" s="59"/>
    </row>
    <row r="4160" spans="37:37" x14ac:dyDescent="0.25">
      <c r="AK4160" s="59"/>
    </row>
    <row r="4161" spans="37:37" x14ac:dyDescent="0.25">
      <c r="AK4161" s="59"/>
    </row>
    <row r="4162" spans="37:37" x14ac:dyDescent="0.25">
      <c r="AK4162" s="59"/>
    </row>
    <row r="4163" spans="37:37" x14ac:dyDescent="0.25">
      <c r="AK4163" s="59"/>
    </row>
    <row r="4164" spans="37:37" x14ac:dyDescent="0.25">
      <c r="AK4164" s="59"/>
    </row>
    <row r="4165" spans="37:37" x14ac:dyDescent="0.25">
      <c r="AK4165" s="59"/>
    </row>
    <row r="4166" spans="37:37" x14ac:dyDescent="0.25">
      <c r="AK4166" s="59"/>
    </row>
    <row r="4167" spans="37:37" x14ac:dyDescent="0.25">
      <c r="AK4167" s="59"/>
    </row>
    <row r="4168" spans="37:37" x14ac:dyDescent="0.25">
      <c r="AK4168" s="59"/>
    </row>
    <row r="4169" spans="37:37" x14ac:dyDescent="0.25">
      <c r="AK4169" s="59"/>
    </row>
    <row r="4170" spans="37:37" x14ac:dyDescent="0.25">
      <c r="AK4170" s="59"/>
    </row>
    <row r="4171" spans="37:37" x14ac:dyDescent="0.25">
      <c r="AK4171" s="59"/>
    </row>
    <row r="4172" spans="37:37" x14ac:dyDescent="0.25">
      <c r="AK4172" s="59"/>
    </row>
    <row r="4173" spans="37:37" x14ac:dyDescent="0.25">
      <c r="AK4173" s="59"/>
    </row>
    <row r="4174" spans="37:37" x14ac:dyDescent="0.25">
      <c r="AK4174" s="59"/>
    </row>
    <row r="4175" spans="37:37" x14ac:dyDescent="0.25">
      <c r="AK4175" s="59"/>
    </row>
    <row r="4176" spans="37:37" x14ac:dyDescent="0.25">
      <c r="AK4176" s="59"/>
    </row>
    <row r="4177" spans="37:37" x14ac:dyDescent="0.25">
      <c r="AK4177" s="59"/>
    </row>
    <row r="4178" spans="37:37" x14ac:dyDescent="0.25">
      <c r="AK4178" s="59"/>
    </row>
    <row r="4179" spans="37:37" x14ac:dyDescent="0.25">
      <c r="AK4179" s="59"/>
    </row>
    <row r="4180" spans="37:37" x14ac:dyDescent="0.25">
      <c r="AK4180" s="59"/>
    </row>
    <row r="4181" spans="37:37" x14ac:dyDescent="0.25">
      <c r="AK4181" s="59"/>
    </row>
    <row r="4182" spans="37:37" x14ac:dyDescent="0.25">
      <c r="AK4182" s="59"/>
    </row>
    <row r="4183" spans="37:37" x14ac:dyDescent="0.25">
      <c r="AK4183" s="59"/>
    </row>
    <row r="4184" spans="37:37" x14ac:dyDescent="0.25">
      <c r="AK4184" s="59"/>
    </row>
    <row r="4185" spans="37:37" x14ac:dyDescent="0.25">
      <c r="AK4185" s="59"/>
    </row>
    <row r="4186" spans="37:37" x14ac:dyDescent="0.25">
      <c r="AK4186" s="59"/>
    </row>
    <row r="4187" spans="37:37" x14ac:dyDescent="0.25">
      <c r="AK4187" s="59"/>
    </row>
    <row r="4188" spans="37:37" x14ac:dyDescent="0.25">
      <c r="AK4188" s="59"/>
    </row>
    <row r="4189" spans="37:37" x14ac:dyDescent="0.25">
      <c r="AK4189" s="59"/>
    </row>
    <row r="4190" spans="37:37" x14ac:dyDescent="0.25">
      <c r="AK4190" s="59"/>
    </row>
    <row r="4191" spans="37:37" x14ac:dyDescent="0.25">
      <c r="AK4191" s="59"/>
    </row>
    <row r="4192" spans="37:37" x14ac:dyDescent="0.25">
      <c r="AK4192" s="59"/>
    </row>
    <row r="4193" spans="37:37" x14ac:dyDescent="0.25">
      <c r="AK4193" s="59"/>
    </row>
    <row r="4194" spans="37:37" x14ac:dyDescent="0.25">
      <c r="AK4194" s="59"/>
    </row>
    <row r="4195" spans="37:37" x14ac:dyDescent="0.25">
      <c r="AK4195" s="59"/>
    </row>
    <row r="4196" spans="37:37" x14ac:dyDescent="0.25">
      <c r="AK4196" s="59"/>
    </row>
    <row r="4197" spans="37:37" x14ac:dyDescent="0.25">
      <c r="AK4197" s="59"/>
    </row>
    <row r="4198" spans="37:37" x14ac:dyDescent="0.25">
      <c r="AK4198" s="59"/>
    </row>
    <row r="4199" spans="37:37" x14ac:dyDescent="0.25">
      <c r="AK4199" s="59"/>
    </row>
    <row r="4200" spans="37:37" x14ac:dyDescent="0.25">
      <c r="AK4200" s="59"/>
    </row>
    <row r="4201" spans="37:37" x14ac:dyDescent="0.25">
      <c r="AK4201" s="59"/>
    </row>
    <row r="4202" spans="37:37" x14ac:dyDescent="0.25">
      <c r="AK4202" s="59"/>
    </row>
    <row r="4203" spans="37:37" x14ac:dyDescent="0.25">
      <c r="AK4203" s="59"/>
    </row>
    <row r="4204" spans="37:37" x14ac:dyDescent="0.25">
      <c r="AK4204" s="59"/>
    </row>
    <row r="4205" spans="37:37" x14ac:dyDescent="0.25">
      <c r="AK4205" s="59"/>
    </row>
    <row r="4206" spans="37:37" x14ac:dyDescent="0.25">
      <c r="AK4206" s="59"/>
    </row>
    <row r="4207" spans="37:37" x14ac:dyDescent="0.25">
      <c r="AK4207" s="59"/>
    </row>
    <row r="4208" spans="37:37" x14ac:dyDescent="0.25">
      <c r="AK4208" s="59"/>
    </row>
    <row r="4209" spans="37:37" x14ac:dyDescent="0.25">
      <c r="AK4209" s="59"/>
    </row>
    <row r="4210" spans="37:37" x14ac:dyDescent="0.25">
      <c r="AK4210" s="59"/>
    </row>
    <row r="4211" spans="37:37" x14ac:dyDescent="0.25">
      <c r="AK4211" s="59"/>
    </row>
    <row r="4212" spans="37:37" x14ac:dyDescent="0.25">
      <c r="AK4212" s="59"/>
    </row>
    <row r="4213" spans="37:37" x14ac:dyDescent="0.25">
      <c r="AK4213" s="59"/>
    </row>
    <row r="4214" spans="37:37" x14ac:dyDescent="0.25">
      <c r="AK4214" s="59"/>
    </row>
    <row r="4215" spans="37:37" x14ac:dyDescent="0.25">
      <c r="AK4215" s="59"/>
    </row>
    <row r="4216" spans="37:37" x14ac:dyDescent="0.25">
      <c r="AK4216" s="59"/>
    </row>
    <row r="4217" spans="37:37" x14ac:dyDescent="0.25">
      <c r="AK4217" s="59"/>
    </row>
    <row r="4218" spans="37:37" x14ac:dyDescent="0.25">
      <c r="AK4218" s="59"/>
    </row>
    <row r="4219" spans="37:37" x14ac:dyDescent="0.25">
      <c r="AK4219" s="59"/>
    </row>
    <row r="4220" spans="37:37" x14ac:dyDescent="0.25">
      <c r="AK4220" s="59"/>
    </row>
    <row r="4221" spans="37:37" x14ac:dyDescent="0.25">
      <c r="AK4221" s="59"/>
    </row>
    <row r="4222" spans="37:37" x14ac:dyDescent="0.25">
      <c r="AK4222" s="59"/>
    </row>
    <row r="4223" spans="37:37" x14ac:dyDescent="0.25">
      <c r="AK4223" s="59"/>
    </row>
    <row r="4224" spans="37:37" x14ac:dyDescent="0.25">
      <c r="AK4224" s="59"/>
    </row>
    <row r="4225" spans="37:37" x14ac:dyDescent="0.25">
      <c r="AK4225" s="59"/>
    </row>
    <row r="4226" spans="37:37" x14ac:dyDescent="0.25">
      <c r="AK4226" s="59"/>
    </row>
    <row r="4227" spans="37:37" x14ac:dyDescent="0.25">
      <c r="AK4227" s="59"/>
    </row>
    <row r="4228" spans="37:37" x14ac:dyDescent="0.25">
      <c r="AK4228" s="59"/>
    </row>
    <row r="4229" spans="37:37" x14ac:dyDescent="0.25">
      <c r="AK4229" s="59"/>
    </row>
    <row r="4230" spans="37:37" x14ac:dyDescent="0.25">
      <c r="AK4230" s="59"/>
    </row>
    <row r="4231" spans="37:37" x14ac:dyDescent="0.25">
      <c r="AK4231" s="59"/>
    </row>
    <row r="4232" spans="37:37" x14ac:dyDescent="0.25">
      <c r="AK4232" s="59"/>
    </row>
    <row r="4233" spans="37:37" x14ac:dyDescent="0.25">
      <c r="AK4233" s="59"/>
    </row>
    <row r="4234" spans="37:37" x14ac:dyDescent="0.25">
      <c r="AK4234" s="59"/>
    </row>
    <row r="4235" spans="37:37" x14ac:dyDescent="0.25">
      <c r="AK4235" s="59"/>
    </row>
    <row r="4236" spans="37:37" x14ac:dyDescent="0.25">
      <c r="AK4236" s="59"/>
    </row>
    <row r="4237" spans="37:37" x14ac:dyDescent="0.25">
      <c r="AK4237" s="59"/>
    </row>
    <row r="4238" spans="37:37" x14ac:dyDescent="0.25">
      <c r="AK4238" s="59"/>
    </row>
    <row r="4239" spans="37:37" x14ac:dyDescent="0.25">
      <c r="AK4239" s="59"/>
    </row>
    <row r="4240" spans="37:37" x14ac:dyDescent="0.25">
      <c r="AK4240" s="59"/>
    </row>
    <row r="4241" spans="37:37" x14ac:dyDescent="0.25">
      <c r="AK4241" s="59"/>
    </row>
    <row r="4242" spans="37:37" x14ac:dyDescent="0.25">
      <c r="AK4242" s="59"/>
    </row>
    <row r="4243" spans="37:37" x14ac:dyDescent="0.25">
      <c r="AK4243" s="59"/>
    </row>
    <row r="4244" spans="37:37" x14ac:dyDescent="0.25">
      <c r="AK4244" s="59"/>
    </row>
    <row r="4245" spans="37:37" x14ac:dyDescent="0.25">
      <c r="AK4245" s="59"/>
    </row>
    <row r="4246" spans="37:37" x14ac:dyDescent="0.25">
      <c r="AK4246" s="59"/>
    </row>
    <row r="4247" spans="37:37" x14ac:dyDescent="0.25">
      <c r="AK4247" s="59"/>
    </row>
    <row r="4248" spans="37:37" x14ac:dyDescent="0.25">
      <c r="AK4248" s="59"/>
    </row>
    <row r="4249" spans="37:37" x14ac:dyDescent="0.25">
      <c r="AK4249" s="59"/>
    </row>
    <row r="4250" spans="37:37" x14ac:dyDescent="0.25">
      <c r="AK4250" s="59"/>
    </row>
    <row r="4251" spans="37:37" x14ac:dyDescent="0.25">
      <c r="AK4251" s="59"/>
    </row>
    <row r="4252" spans="37:37" x14ac:dyDescent="0.25">
      <c r="AK4252" s="59"/>
    </row>
    <row r="4253" spans="37:37" x14ac:dyDescent="0.25">
      <c r="AK4253" s="59"/>
    </row>
    <row r="4254" spans="37:37" x14ac:dyDescent="0.25">
      <c r="AK4254" s="59"/>
    </row>
    <row r="4255" spans="37:37" x14ac:dyDescent="0.25">
      <c r="AK4255" s="59"/>
    </row>
    <row r="4256" spans="37:37" x14ac:dyDescent="0.25">
      <c r="AK4256" s="59"/>
    </row>
    <row r="4257" spans="37:37" x14ac:dyDescent="0.25">
      <c r="AK4257" s="59"/>
    </row>
    <row r="4258" spans="37:37" x14ac:dyDescent="0.25">
      <c r="AK4258" s="59"/>
    </row>
    <row r="4259" spans="37:37" x14ac:dyDescent="0.25">
      <c r="AK4259" s="59"/>
    </row>
    <row r="4260" spans="37:37" x14ac:dyDescent="0.25">
      <c r="AK4260" s="59"/>
    </row>
    <row r="4261" spans="37:37" x14ac:dyDescent="0.25">
      <c r="AK4261" s="59"/>
    </row>
    <row r="4262" spans="37:37" x14ac:dyDescent="0.25">
      <c r="AK4262" s="59"/>
    </row>
    <row r="4263" spans="37:37" x14ac:dyDescent="0.25">
      <c r="AK4263" s="59"/>
    </row>
    <row r="4264" spans="37:37" x14ac:dyDescent="0.25">
      <c r="AK4264" s="59"/>
    </row>
    <row r="4265" spans="37:37" x14ac:dyDescent="0.25">
      <c r="AK4265" s="59"/>
    </row>
    <row r="4266" spans="37:37" x14ac:dyDescent="0.25">
      <c r="AK4266" s="59"/>
    </row>
    <row r="4267" spans="37:37" x14ac:dyDescent="0.25">
      <c r="AK4267" s="59"/>
    </row>
    <row r="4268" spans="37:37" x14ac:dyDescent="0.25">
      <c r="AK4268" s="59"/>
    </row>
    <row r="4269" spans="37:37" x14ac:dyDescent="0.25">
      <c r="AK4269" s="59"/>
    </row>
    <row r="4270" spans="37:37" x14ac:dyDescent="0.25">
      <c r="AK4270" s="59"/>
    </row>
    <row r="4271" spans="37:37" x14ac:dyDescent="0.25">
      <c r="AK4271" s="59"/>
    </row>
    <row r="4272" spans="37:37" x14ac:dyDescent="0.25">
      <c r="AK4272" s="59"/>
    </row>
    <row r="4273" spans="37:37" x14ac:dyDescent="0.25">
      <c r="AK4273" s="59"/>
    </row>
    <row r="4274" spans="37:37" x14ac:dyDescent="0.25">
      <c r="AK4274" s="59"/>
    </row>
    <row r="4275" spans="37:37" x14ac:dyDescent="0.25">
      <c r="AK4275" s="59"/>
    </row>
    <row r="4276" spans="37:37" x14ac:dyDescent="0.25">
      <c r="AK4276" s="59"/>
    </row>
    <row r="4277" spans="37:37" x14ac:dyDescent="0.25">
      <c r="AK4277" s="59"/>
    </row>
    <row r="4278" spans="37:37" x14ac:dyDescent="0.25">
      <c r="AK4278" s="59"/>
    </row>
    <row r="4279" spans="37:37" x14ac:dyDescent="0.25">
      <c r="AK4279" s="59"/>
    </row>
    <row r="4280" spans="37:37" x14ac:dyDescent="0.25">
      <c r="AK4280" s="59"/>
    </row>
    <row r="4281" spans="37:37" x14ac:dyDescent="0.25">
      <c r="AK4281" s="59"/>
    </row>
    <row r="4282" spans="37:37" x14ac:dyDescent="0.25">
      <c r="AK4282" s="59"/>
    </row>
    <row r="4283" spans="37:37" x14ac:dyDescent="0.25">
      <c r="AK4283" s="59"/>
    </row>
    <row r="4284" spans="37:37" x14ac:dyDescent="0.25">
      <c r="AK4284" s="59"/>
    </row>
    <row r="4285" spans="37:37" x14ac:dyDescent="0.25">
      <c r="AK4285" s="59"/>
    </row>
    <row r="4286" spans="37:37" x14ac:dyDescent="0.25">
      <c r="AK4286" s="59"/>
    </row>
    <row r="4287" spans="37:37" x14ac:dyDescent="0.25">
      <c r="AK4287" s="59"/>
    </row>
    <row r="4288" spans="37:37" x14ac:dyDescent="0.25">
      <c r="AK4288" s="59"/>
    </row>
    <row r="4289" spans="37:37" x14ac:dyDescent="0.25">
      <c r="AK4289" s="59"/>
    </row>
    <row r="4290" spans="37:37" x14ac:dyDescent="0.25">
      <c r="AK4290" s="59"/>
    </row>
    <row r="4291" spans="37:37" x14ac:dyDescent="0.25">
      <c r="AK4291" s="59"/>
    </row>
    <row r="4292" spans="37:37" x14ac:dyDescent="0.25">
      <c r="AK4292" s="59"/>
    </row>
    <row r="4293" spans="37:37" x14ac:dyDescent="0.25">
      <c r="AK4293" s="59"/>
    </row>
    <row r="4294" spans="37:37" x14ac:dyDescent="0.25">
      <c r="AK4294" s="59"/>
    </row>
    <row r="4295" spans="37:37" x14ac:dyDescent="0.25">
      <c r="AK4295" s="59"/>
    </row>
    <row r="4296" spans="37:37" x14ac:dyDescent="0.25">
      <c r="AK4296" s="59"/>
    </row>
    <row r="4297" spans="37:37" x14ac:dyDescent="0.25">
      <c r="AK4297" s="59"/>
    </row>
    <row r="4298" spans="37:37" x14ac:dyDescent="0.25">
      <c r="AK4298" s="59"/>
    </row>
    <row r="4299" spans="37:37" x14ac:dyDescent="0.25">
      <c r="AK4299" s="59"/>
    </row>
    <row r="4300" spans="37:37" x14ac:dyDescent="0.25">
      <c r="AK4300" s="59"/>
    </row>
    <row r="4301" spans="37:37" x14ac:dyDescent="0.25">
      <c r="AK4301" s="59"/>
    </row>
    <row r="4302" spans="37:37" x14ac:dyDescent="0.25">
      <c r="AK4302" s="59"/>
    </row>
    <row r="4303" spans="37:37" x14ac:dyDescent="0.25">
      <c r="AK4303" s="59"/>
    </row>
    <row r="4304" spans="37:37" x14ac:dyDescent="0.25">
      <c r="AK4304" s="59"/>
    </row>
    <row r="4305" spans="37:37" x14ac:dyDescent="0.25">
      <c r="AK4305" s="59"/>
    </row>
    <row r="4306" spans="37:37" x14ac:dyDescent="0.25">
      <c r="AK4306" s="59"/>
    </row>
    <row r="4307" spans="37:37" x14ac:dyDescent="0.25">
      <c r="AK4307" s="59"/>
    </row>
    <row r="4308" spans="37:37" x14ac:dyDescent="0.25">
      <c r="AK4308" s="59"/>
    </row>
    <row r="4309" spans="37:37" x14ac:dyDescent="0.25">
      <c r="AK4309" s="59"/>
    </row>
    <row r="4310" spans="37:37" x14ac:dyDescent="0.25">
      <c r="AK4310" s="59"/>
    </row>
    <row r="4311" spans="37:37" x14ac:dyDescent="0.25">
      <c r="AK4311" s="59"/>
    </row>
    <row r="4312" spans="37:37" x14ac:dyDescent="0.25">
      <c r="AK4312" s="59"/>
    </row>
    <row r="4313" spans="37:37" x14ac:dyDescent="0.25">
      <c r="AK4313" s="59"/>
    </row>
    <row r="4314" spans="37:37" x14ac:dyDescent="0.25">
      <c r="AK4314" s="59"/>
    </row>
    <row r="4315" spans="37:37" x14ac:dyDescent="0.25">
      <c r="AK4315" s="59"/>
    </row>
    <row r="4316" spans="37:37" x14ac:dyDescent="0.25">
      <c r="AK4316" s="59"/>
    </row>
    <row r="4317" spans="37:37" x14ac:dyDescent="0.25">
      <c r="AK4317" s="59"/>
    </row>
    <row r="4318" spans="37:37" x14ac:dyDescent="0.25">
      <c r="AK4318" s="59"/>
    </row>
    <row r="4319" spans="37:37" x14ac:dyDescent="0.25">
      <c r="AK4319" s="59"/>
    </row>
    <row r="4320" spans="37:37" x14ac:dyDescent="0.25">
      <c r="AK4320" s="59"/>
    </row>
    <row r="4321" spans="37:37" x14ac:dyDescent="0.25">
      <c r="AK4321" s="59"/>
    </row>
    <row r="4322" spans="37:37" x14ac:dyDescent="0.25">
      <c r="AK4322" s="59"/>
    </row>
    <row r="4323" spans="37:37" x14ac:dyDescent="0.25">
      <c r="AK4323" s="59"/>
    </row>
    <row r="4324" spans="37:37" x14ac:dyDescent="0.25">
      <c r="AK4324" s="59"/>
    </row>
    <row r="4325" spans="37:37" x14ac:dyDescent="0.25">
      <c r="AK4325" s="59"/>
    </row>
    <row r="4326" spans="37:37" x14ac:dyDescent="0.25">
      <c r="AK4326" s="59"/>
    </row>
    <row r="4327" spans="37:37" x14ac:dyDescent="0.25">
      <c r="AK4327" s="59"/>
    </row>
    <row r="4328" spans="37:37" x14ac:dyDescent="0.25">
      <c r="AK4328" s="59"/>
    </row>
    <row r="4329" spans="37:37" x14ac:dyDescent="0.25">
      <c r="AK4329" s="59"/>
    </row>
    <row r="4330" spans="37:37" x14ac:dyDescent="0.25">
      <c r="AK4330" s="59"/>
    </row>
    <row r="4331" spans="37:37" x14ac:dyDescent="0.25">
      <c r="AK4331" s="59"/>
    </row>
    <row r="4332" spans="37:37" x14ac:dyDescent="0.25">
      <c r="AK4332" s="59"/>
    </row>
    <row r="4333" spans="37:37" x14ac:dyDescent="0.25">
      <c r="AK4333" s="59"/>
    </row>
    <row r="4334" spans="37:37" x14ac:dyDescent="0.25">
      <c r="AK4334" s="59"/>
    </row>
    <row r="4335" spans="37:37" x14ac:dyDescent="0.25">
      <c r="AK4335" s="59"/>
    </row>
    <row r="4336" spans="37:37" x14ac:dyDescent="0.25">
      <c r="AK4336" s="59"/>
    </row>
    <row r="4337" spans="37:37" x14ac:dyDescent="0.25">
      <c r="AK4337" s="59"/>
    </row>
    <row r="4338" spans="37:37" x14ac:dyDescent="0.25">
      <c r="AK4338" s="59"/>
    </row>
    <row r="4339" spans="37:37" x14ac:dyDescent="0.25">
      <c r="AK4339" s="59"/>
    </row>
    <row r="4340" spans="37:37" x14ac:dyDescent="0.25">
      <c r="AK4340" s="59"/>
    </row>
    <row r="4341" spans="37:37" x14ac:dyDescent="0.25">
      <c r="AK4341" s="59"/>
    </row>
    <row r="4342" spans="37:37" x14ac:dyDescent="0.25">
      <c r="AK4342" s="59"/>
    </row>
    <row r="4343" spans="37:37" x14ac:dyDescent="0.25">
      <c r="AK4343" s="59"/>
    </row>
    <row r="4344" spans="37:37" x14ac:dyDescent="0.25">
      <c r="AK4344" s="59"/>
    </row>
    <row r="4345" spans="37:37" x14ac:dyDescent="0.25">
      <c r="AK4345" s="59"/>
    </row>
    <row r="4346" spans="37:37" x14ac:dyDescent="0.25">
      <c r="AK4346" s="59"/>
    </row>
    <row r="4347" spans="37:37" x14ac:dyDescent="0.25">
      <c r="AK4347" s="59"/>
    </row>
    <row r="4348" spans="37:37" x14ac:dyDescent="0.25">
      <c r="AK4348" s="59"/>
    </row>
    <row r="4349" spans="37:37" x14ac:dyDescent="0.25">
      <c r="AK4349" s="59"/>
    </row>
    <row r="4350" spans="37:37" x14ac:dyDescent="0.25">
      <c r="AK4350" s="59"/>
    </row>
    <row r="4351" spans="37:37" x14ac:dyDescent="0.25">
      <c r="AK4351" s="59"/>
    </row>
    <row r="4352" spans="37:37" x14ac:dyDescent="0.25">
      <c r="AK4352" s="59"/>
    </row>
    <row r="4353" spans="37:37" x14ac:dyDescent="0.25">
      <c r="AK4353" s="59"/>
    </row>
    <row r="4354" spans="37:37" x14ac:dyDescent="0.25">
      <c r="AK4354" s="59"/>
    </row>
    <row r="4355" spans="37:37" x14ac:dyDescent="0.25">
      <c r="AK4355" s="59"/>
    </row>
    <row r="4356" spans="37:37" x14ac:dyDescent="0.25">
      <c r="AK4356" s="59"/>
    </row>
    <row r="4357" spans="37:37" x14ac:dyDescent="0.25">
      <c r="AK4357" s="59"/>
    </row>
    <row r="4358" spans="37:37" x14ac:dyDescent="0.25">
      <c r="AK4358" s="59"/>
    </row>
    <row r="4359" spans="37:37" x14ac:dyDescent="0.25">
      <c r="AK4359" s="59"/>
    </row>
    <row r="4360" spans="37:37" x14ac:dyDescent="0.25">
      <c r="AK4360" s="59"/>
    </row>
    <row r="4361" spans="37:37" x14ac:dyDescent="0.25">
      <c r="AK4361" s="59"/>
    </row>
    <row r="4362" spans="37:37" x14ac:dyDescent="0.25">
      <c r="AK4362" s="59"/>
    </row>
    <row r="4363" spans="37:37" x14ac:dyDescent="0.25">
      <c r="AK4363" s="59"/>
    </row>
    <row r="4364" spans="37:37" x14ac:dyDescent="0.25">
      <c r="AK4364" s="59"/>
    </row>
    <row r="4365" spans="37:37" x14ac:dyDescent="0.25">
      <c r="AK4365" s="59"/>
    </row>
    <row r="4366" spans="37:37" x14ac:dyDescent="0.25">
      <c r="AK4366" s="59"/>
    </row>
    <row r="4367" spans="37:37" x14ac:dyDescent="0.25">
      <c r="AK4367" s="59"/>
    </row>
    <row r="4368" spans="37:37" x14ac:dyDescent="0.25">
      <c r="AK4368" s="59"/>
    </row>
    <row r="4369" spans="37:37" x14ac:dyDescent="0.25">
      <c r="AK4369" s="59"/>
    </row>
    <row r="4370" spans="37:37" x14ac:dyDescent="0.25">
      <c r="AK4370" s="59"/>
    </row>
    <row r="4371" spans="37:37" x14ac:dyDescent="0.25">
      <c r="AK4371" s="59"/>
    </row>
    <row r="4372" spans="37:37" x14ac:dyDescent="0.25">
      <c r="AK4372" s="59"/>
    </row>
    <row r="4373" spans="37:37" x14ac:dyDescent="0.25">
      <c r="AK4373" s="59"/>
    </row>
    <row r="4374" spans="37:37" x14ac:dyDescent="0.25">
      <c r="AK4374" s="59"/>
    </row>
    <row r="4375" spans="37:37" x14ac:dyDescent="0.25">
      <c r="AK4375" s="59"/>
    </row>
    <row r="4376" spans="37:37" x14ac:dyDescent="0.25">
      <c r="AK4376" s="59"/>
    </row>
    <row r="4377" spans="37:37" x14ac:dyDescent="0.25">
      <c r="AK4377" s="59"/>
    </row>
    <row r="4378" spans="37:37" x14ac:dyDescent="0.25">
      <c r="AK4378" s="59"/>
    </row>
    <row r="4379" spans="37:37" x14ac:dyDescent="0.25">
      <c r="AK4379" s="59"/>
    </row>
    <row r="4380" spans="37:37" x14ac:dyDescent="0.25">
      <c r="AK4380" s="59"/>
    </row>
    <row r="4381" spans="37:37" x14ac:dyDescent="0.25">
      <c r="AK4381" s="59"/>
    </row>
    <row r="4382" spans="37:37" x14ac:dyDescent="0.25">
      <c r="AK4382" s="59"/>
    </row>
    <row r="4383" spans="37:37" x14ac:dyDescent="0.25">
      <c r="AK4383" s="59"/>
    </row>
    <row r="4384" spans="37:37" x14ac:dyDescent="0.25">
      <c r="AK4384" s="59"/>
    </row>
    <row r="4385" spans="37:37" x14ac:dyDescent="0.25">
      <c r="AK4385" s="59"/>
    </row>
    <row r="4386" spans="37:37" x14ac:dyDescent="0.25">
      <c r="AK4386" s="59"/>
    </row>
    <row r="4387" spans="37:37" x14ac:dyDescent="0.25">
      <c r="AK4387" s="59"/>
    </row>
    <row r="4388" spans="37:37" x14ac:dyDescent="0.25">
      <c r="AK4388" s="59"/>
    </row>
    <row r="4389" spans="37:37" x14ac:dyDescent="0.25">
      <c r="AK4389" s="59"/>
    </row>
    <row r="4390" spans="37:37" x14ac:dyDescent="0.25">
      <c r="AK4390" s="59"/>
    </row>
    <row r="4391" spans="37:37" x14ac:dyDescent="0.25">
      <c r="AK4391" s="59"/>
    </row>
    <row r="4392" spans="37:37" x14ac:dyDescent="0.25">
      <c r="AK4392" s="59"/>
    </row>
    <row r="4393" spans="37:37" x14ac:dyDescent="0.25">
      <c r="AK4393" s="59"/>
    </row>
    <row r="4394" spans="37:37" x14ac:dyDescent="0.25">
      <c r="AK4394" s="59"/>
    </row>
    <row r="4395" spans="37:37" x14ac:dyDescent="0.25">
      <c r="AK4395" s="59"/>
    </row>
    <row r="4396" spans="37:37" x14ac:dyDescent="0.25">
      <c r="AK4396" s="59"/>
    </row>
    <row r="4397" spans="37:37" x14ac:dyDescent="0.25">
      <c r="AK4397" s="59"/>
    </row>
    <row r="4398" spans="37:37" x14ac:dyDescent="0.25">
      <c r="AK4398" s="59"/>
    </row>
    <row r="4399" spans="37:37" x14ac:dyDescent="0.25">
      <c r="AK4399" s="59"/>
    </row>
    <row r="4400" spans="37:37" x14ac:dyDescent="0.25">
      <c r="AK4400" s="59"/>
    </row>
    <row r="4401" spans="37:37" x14ac:dyDescent="0.25">
      <c r="AK4401" s="59"/>
    </row>
    <row r="4402" spans="37:37" x14ac:dyDescent="0.25">
      <c r="AK4402" s="59"/>
    </row>
    <row r="4403" spans="37:37" x14ac:dyDescent="0.25">
      <c r="AK4403" s="59"/>
    </row>
    <row r="4404" spans="37:37" x14ac:dyDescent="0.25">
      <c r="AK4404" s="59"/>
    </row>
    <row r="4405" spans="37:37" x14ac:dyDescent="0.25">
      <c r="AK4405" s="59"/>
    </row>
    <row r="4406" spans="37:37" x14ac:dyDescent="0.25">
      <c r="AK4406" s="59"/>
    </row>
    <row r="4407" spans="37:37" x14ac:dyDescent="0.25">
      <c r="AK4407" s="59"/>
    </row>
    <row r="4408" spans="37:37" x14ac:dyDescent="0.25">
      <c r="AK4408" s="59"/>
    </row>
    <row r="4409" spans="37:37" x14ac:dyDescent="0.25">
      <c r="AK4409" s="59"/>
    </row>
    <row r="4410" spans="37:37" x14ac:dyDescent="0.25">
      <c r="AK4410" s="59"/>
    </row>
    <row r="4411" spans="37:37" x14ac:dyDescent="0.25">
      <c r="AK4411" s="59"/>
    </row>
    <row r="4412" spans="37:37" x14ac:dyDescent="0.25">
      <c r="AK4412" s="59"/>
    </row>
    <row r="4413" spans="37:37" x14ac:dyDescent="0.25">
      <c r="AK4413" s="59"/>
    </row>
    <row r="4414" spans="37:37" x14ac:dyDescent="0.25">
      <c r="AK4414" s="59"/>
    </row>
    <row r="4415" spans="37:37" x14ac:dyDescent="0.25">
      <c r="AK4415" s="59"/>
    </row>
    <row r="4416" spans="37:37" x14ac:dyDescent="0.25">
      <c r="AK4416" s="59"/>
    </row>
    <row r="4417" spans="37:37" x14ac:dyDescent="0.25">
      <c r="AK4417" s="59"/>
    </row>
    <row r="4418" spans="37:37" x14ac:dyDescent="0.25">
      <c r="AK4418" s="59"/>
    </row>
    <row r="4419" spans="37:37" x14ac:dyDescent="0.25">
      <c r="AK4419" s="59"/>
    </row>
    <row r="4420" spans="37:37" x14ac:dyDescent="0.25">
      <c r="AK4420" s="59"/>
    </row>
    <row r="4421" spans="37:37" x14ac:dyDescent="0.25">
      <c r="AK4421" s="59"/>
    </row>
    <row r="4422" spans="37:37" x14ac:dyDescent="0.25">
      <c r="AK4422" s="59"/>
    </row>
    <row r="4423" spans="37:37" x14ac:dyDescent="0.25">
      <c r="AK4423" s="59"/>
    </row>
    <row r="4424" spans="37:37" x14ac:dyDescent="0.25">
      <c r="AK4424" s="59"/>
    </row>
    <row r="4425" spans="37:37" x14ac:dyDescent="0.25">
      <c r="AK4425" s="59"/>
    </row>
    <row r="4426" spans="37:37" x14ac:dyDescent="0.25">
      <c r="AK4426" s="59"/>
    </row>
    <row r="4427" spans="37:37" x14ac:dyDescent="0.25">
      <c r="AK4427" s="59"/>
    </row>
    <row r="4428" spans="37:37" x14ac:dyDescent="0.25">
      <c r="AK4428" s="59"/>
    </row>
    <row r="4429" spans="37:37" x14ac:dyDescent="0.25">
      <c r="AK4429" s="59"/>
    </row>
    <row r="4430" spans="37:37" x14ac:dyDescent="0.25">
      <c r="AK4430" s="59"/>
    </row>
    <row r="4431" spans="37:37" x14ac:dyDescent="0.25">
      <c r="AK4431" s="59"/>
    </row>
    <row r="4432" spans="37:37" x14ac:dyDescent="0.25">
      <c r="AK4432" s="59"/>
    </row>
    <row r="4433" spans="37:37" x14ac:dyDescent="0.25">
      <c r="AK4433" s="59"/>
    </row>
    <row r="4434" spans="37:37" x14ac:dyDescent="0.25">
      <c r="AK4434" s="59"/>
    </row>
    <row r="4435" spans="37:37" x14ac:dyDescent="0.25">
      <c r="AK4435" s="59"/>
    </row>
    <row r="4436" spans="37:37" x14ac:dyDescent="0.25">
      <c r="AK4436" s="59"/>
    </row>
    <row r="4437" spans="37:37" x14ac:dyDescent="0.25">
      <c r="AK4437" s="59"/>
    </row>
    <row r="4438" spans="37:37" x14ac:dyDescent="0.25">
      <c r="AK4438" s="59"/>
    </row>
    <row r="4439" spans="37:37" x14ac:dyDescent="0.25">
      <c r="AK4439" s="59"/>
    </row>
    <row r="4440" spans="37:37" x14ac:dyDescent="0.25">
      <c r="AK4440" s="59"/>
    </row>
    <row r="4441" spans="37:37" x14ac:dyDescent="0.25">
      <c r="AK4441" s="59"/>
    </row>
    <row r="4442" spans="37:37" x14ac:dyDescent="0.25">
      <c r="AK4442" s="59"/>
    </row>
    <row r="4443" spans="37:37" x14ac:dyDescent="0.25">
      <c r="AK4443" s="59"/>
    </row>
    <row r="4444" spans="37:37" x14ac:dyDescent="0.25">
      <c r="AK4444" s="59"/>
    </row>
    <row r="4445" spans="37:37" x14ac:dyDescent="0.25">
      <c r="AK4445" s="59"/>
    </row>
    <row r="4446" spans="37:37" x14ac:dyDescent="0.25">
      <c r="AK4446" s="59"/>
    </row>
    <row r="4447" spans="37:37" x14ac:dyDescent="0.25">
      <c r="AK4447" s="59"/>
    </row>
    <row r="4448" spans="37:37" x14ac:dyDescent="0.25">
      <c r="AK4448" s="59"/>
    </row>
    <row r="4449" spans="37:37" x14ac:dyDescent="0.25">
      <c r="AK4449" s="59"/>
    </row>
    <row r="4450" spans="37:37" x14ac:dyDescent="0.25">
      <c r="AK4450" s="59"/>
    </row>
    <row r="4451" spans="37:37" x14ac:dyDescent="0.25">
      <c r="AK4451" s="59"/>
    </row>
    <row r="4452" spans="37:37" x14ac:dyDescent="0.25">
      <c r="AK4452" s="59"/>
    </row>
    <row r="4453" spans="37:37" x14ac:dyDescent="0.25">
      <c r="AK4453" s="59"/>
    </row>
    <row r="4454" spans="37:37" x14ac:dyDescent="0.25">
      <c r="AK4454" s="59"/>
    </row>
    <row r="4455" spans="37:37" x14ac:dyDescent="0.25">
      <c r="AK4455" s="59"/>
    </row>
    <row r="4456" spans="37:37" x14ac:dyDescent="0.25">
      <c r="AK4456" s="59"/>
    </row>
    <row r="4457" spans="37:37" x14ac:dyDescent="0.25">
      <c r="AK4457" s="59"/>
    </row>
    <row r="4458" spans="37:37" x14ac:dyDescent="0.25">
      <c r="AK4458" s="59"/>
    </row>
    <row r="4459" spans="37:37" x14ac:dyDescent="0.25">
      <c r="AK4459" s="59"/>
    </row>
    <row r="4460" spans="37:37" x14ac:dyDescent="0.25">
      <c r="AK4460" s="59"/>
    </row>
    <row r="4461" spans="37:37" x14ac:dyDescent="0.25">
      <c r="AK4461" s="59"/>
    </row>
    <row r="4462" spans="37:37" x14ac:dyDescent="0.25">
      <c r="AK4462" s="59"/>
    </row>
    <row r="4463" spans="37:37" x14ac:dyDescent="0.25">
      <c r="AK4463" s="59"/>
    </row>
    <row r="4464" spans="37:37" x14ac:dyDescent="0.25">
      <c r="AK4464" s="59"/>
    </row>
    <row r="4465" spans="37:37" x14ac:dyDescent="0.25">
      <c r="AK4465" s="59"/>
    </row>
    <row r="4466" spans="37:37" x14ac:dyDescent="0.25">
      <c r="AK4466" s="59"/>
    </row>
    <row r="4467" spans="37:37" x14ac:dyDescent="0.25">
      <c r="AK4467" s="59"/>
    </row>
    <row r="4468" spans="37:37" x14ac:dyDescent="0.25">
      <c r="AK4468" s="59"/>
    </row>
    <row r="4469" spans="37:37" x14ac:dyDescent="0.25">
      <c r="AK4469" s="59"/>
    </row>
    <row r="4470" spans="37:37" x14ac:dyDescent="0.25">
      <c r="AK4470" s="59"/>
    </row>
    <row r="4471" spans="37:37" x14ac:dyDescent="0.25">
      <c r="AK4471" s="59"/>
    </row>
    <row r="4472" spans="37:37" x14ac:dyDescent="0.25">
      <c r="AK4472" s="59"/>
    </row>
    <row r="4473" spans="37:37" x14ac:dyDescent="0.25">
      <c r="AK4473" s="59"/>
    </row>
    <row r="4474" spans="37:37" x14ac:dyDescent="0.25">
      <c r="AK4474" s="59"/>
    </row>
    <row r="4475" spans="37:37" x14ac:dyDescent="0.25">
      <c r="AK4475" s="59"/>
    </row>
    <row r="4476" spans="37:37" x14ac:dyDescent="0.25">
      <c r="AK4476" s="59"/>
    </row>
    <row r="4477" spans="37:37" x14ac:dyDescent="0.25">
      <c r="AK4477" s="59"/>
    </row>
    <row r="4478" spans="37:37" x14ac:dyDescent="0.25">
      <c r="AK4478" s="59"/>
    </row>
    <row r="4479" spans="37:37" x14ac:dyDescent="0.25">
      <c r="AK4479" s="59"/>
    </row>
    <row r="4480" spans="37:37" x14ac:dyDescent="0.25">
      <c r="AK4480" s="59"/>
    </row>
    <row r="4481" spans="37:37" x14ac:dyDescent="0.25">
      <c r="AK4481" s="59"/>
    </row>
    <row r="4482" spans="37:37" x14ac:dyDescent="0.25">
      <c r="AK4482" s="59"/>
    </row>
    <row r="4483" spans="37:37" x14ac:dyDescent="0.25">
      <c r="AK4483" s="59"/>
    </row>
    <row r="4484" spans="37:37" x14ac:dyDescent="0.25">
      <c r="AK4484" s="59"/>
    </row>
    <row r="4485" spans="37:37" x14ac:dyDescent="0.25">
      <c r="AK4485" s="59"/>
    </row>
    <row r="4486" spans="37:37" x14ac:dyDescent="0.25">
      <c r="AK4486" s="59"/>
    </row>
    <row r="4487" spans="37:37" x14ac:dyDescent="0.25">
      <c r="AK4487" s="59"/>
    </row>
    <row r="4488" spans="37:37" x14ac:dyDescent="0.25">
      <c r="AK4488" s="59"/>
    </row>
    <row r="4489" spans="37:37" x14ac:dyDescent="0.25">
      <c r="AK4489" s="59"/>
    </row>
    <row r="4490" spans="37:37" x14ac:dyDescent="0.25">
      <c r="AK4490" s="59"/>
    </row>
    <row r="4491" spans="37:37" x14ac:dyDescent="0.25">
      <c r="AK4491" s="59"/>
    </row>
    <row r="4492" spans="37:37" x14ac:dyDescent="0.25">
      <c r="AK4492" s="59"/>
    </row>
    <row r="4493" spans="37:37" x14ac:dyDescent="0.25">
      <c r="AK4493" s="59"/>
    </row>
    <row r="4494" spans="37:37" x14ac:dyDescent="0.25">
      <c r="AK4494" s="59"/>
    </row>
    <row r="4495" spans="37:37" x14ac:dyDescent="0.25">
      <c r="AK4495" s="59"/>
    </row>
    <row r="4496" spans="37:37" x14ac:dyDescent="0.25">
      <c r="AK4496" s="59"/>
    </row>
    <row r="4497" spans="37:37" x14ac:dyDescent="0.25">
      <c r="AK4497" s="59"/>
    </row>
    <row r="4498" spans="37:37" x14ac:dyDescent="0.25">
      <c r="AK4498" s="59"/>
    </row>
    <row r="4499" spans="37:37" x14ac:dyDescent="0.25">
      <c r="AK4499" s="59"/>
    </row>
    <row r="4500" spans="37:37" x14ac:dyDescent="0.25">
      <c r="AK4500" s="59"/>
    </row>
    <row r="4501" spans="37:37" x14ac:dyDescent="0.25">
      <c r="AK4501" s="59"/>
    </row>
    <row r="4502" spans="37:37" x14ac:dyDescent="0.25">
      <c r="AK4502" s="59"/>
    </row>
    <row r="4503" spans="37:37" x14ac:dyDescent="0.25">
      <c r="AK4503" s="59"/>
    </row>
    <row r="4504" spans="37:37" x14ac:dyDescent="0.25">
      <c r="AK4504" s="59"/>
    </row>
    <row r="4505" spans="37:37" x14ac:dyDescent="0.25">
      <c r="AK4505" s="59"/>
    </row>
    <row r="4506" spans="37:37" x14ac:dyDescent="0.25">
      <c r="AK4506" s="59"/>
    </row>
    <row r="4507" spans="37:37" x14ac:dyDescent="0.25">
      <c r="AK4507" s="59"/>
    </row>
    <row r="4508" spans="37:37" x14ac:dyDescent="0.25">
      <c r="AK4508" s="59"/>
    </row>
    <row r="4509" spans="37:37" x14ac:dyDescent="0.25">
      <c r="AK4509" s="59"/>
    </row>
    <row r="4510" spans="37:37" x14ac:dyDescent="0.25">
      <c r="AK4510" s="59"/>
    </row>
    <row r="4511" spans="37:37" x14ac:dyDescent="0.25">
      <c r="AK4511" s="59"/>
    </row>
    <row r="4512" spans="37:37" x14ac:dyDescent="0.25">
      <c r="AK4512" s="59"/>
    </row>
    <row r="4513" spans="37:37" x14ac:dyDescent="0.25">
      <c r="AK4513" s="59"/>
    </row>
    <row r="4514" spans="37:37" x14ac:dyDescent="0.25">
      <c r="AK4514" s="59"/>
    </row>
    <row r="4515" spans="37:37" x14ac:dyDescent="0.25">
      <c r="AK4515" s="59"/>
    </row>
    <row r="4516" spans="37:37" x14ac:dyDescent="0.25">
      <c r="AK4516" s="59"/>
    </row>
    <row r="4517" spans="37:37" x14ac:dyDescent="0.25">
      <c r="AK4517" s="59"/>
    </row>
    <row r="4518" spans="37:37" x14ac:dyDescent="0.25">
      <c r="AK4518" s="59"/>
    </row>
    <row r="4519" spans="37:37" x14ac:dyDescent="0.25">
      <c r="AK4519" s="59"/>
    </row>
    <row r="4520" spans="37:37" x14ac:dyDescent="0.25">
      <c r="AK4520" s="59"/>
    </row>
    <row r="4521" spans="37:37" x14ac:dyDescent="0.25">
      <c r="AK4521" s="59"/>
    </row>
    <row r="4522" spans="37:37" x14ac:dyDescent="0.25">
      <c r="AK4522" s="59"/>
    </row>
    <row r="4523" spans="37:37" x14ac:dyDescent="0.25">
      <c r="AK4523" s="59"/>
    </row>
    <row r="4524" spans="37:37" x14ac:dyDescent="0.25">
      <c r="AK4524" s="59"/>
    </row>
    <row r="4525" spans="37:37" x14ac:dyDescent="0.25">
      <c r="AK4525" s="59"/>
    </row>
    <row r="4526" spans="37:37" x14ac:dyDescent="0.25">
      <c r="AK4526" s="59"/>
    </row>
    <row r="4527" spans="37:37" x14ac:dyDescent="0.25">
      <c r="AK4527" s="59"/>
    </row>
    <row r="4528" spans="37:37" x14ac:dyDescent="0.25">
      <c r="AK4528" s="59"/>
    </row>
    <row r="4529" spans="37:37" x14ac:dyDescent="0.25">
      <c r="AK4529" s="59"/>
    </row>
    <row r="4530" spans="37:37" x14ac:dyDescent="0.25">
      <c r="AK4530" s="59"/>
    </row>
    <row r="4531" spans="37:37" x14ac:dyDescent="0.25">
      <c r="AK4531" s="59"/>
    </row>
    <row r="4532" spans="37:37" x14ac:dyDescent="0.25">
      <c r="AK4532" s="59"/>
    </row>
    <row r="4533" spans="37:37" x14ac:dyDescent="0.25">
      <c r="AK4533" s="59"/>
    </row>
    <row r="4534" spans="37:37" x14ac:dyDescent="0.25">
      <c r="AK4534" s="59"/>
    </row>
    <row r="4535" spans="37:37" x14ac:dyDescent="0.25">
      <c r="AK4535" s="59"/>
    </row>
    <row r="4536" spans="37:37" x14ac:dyDescent="0.25">
      <c r="AK4536" s="59"/>
    </row>
    <row r="4537" spans="37:37" x14ac:dyDescent="0.25">
      <c r="AK4537" s="59"/>
    </row>
    <row r="4538" spans="37:37" x14ac:dyDescent="0.25">
      <c r="AK4538" s="59"/>
    </row>
    <row r="4539" spans="37:37" x14ac:dyDescent="0.25">
      <c r="AK4539" s="59"/>
    </row>
    <row r="4540" spans="37:37" x14ac:dyDescent="0.25">
      <c r="AK4540" s="59"/>
    </row>
    <row r="4541" spans="37:37" x14ac:dyDescent="0.25">
      <c r="AK4541" s="59"/>
    </row>
    <row r="4542" spans="37:37" x14ac:dyDescent="0.25">
      <c r="AK4542" s="59"/>
    </row>
    <row r="4543" spans="37:37" x14ac:dyDescent="0.25">
      <c r="AK4543" s="59"/>
    </row>
    <row r="4544" spans="37:37" x14ac:dyDescent="0.25">
      <c r="AK4544" s="59"/>
    </row>
    <row r="4545" spans="37:37" x14ac:dyDescent="0.25">
      <c r="AK4545" s="59"/>
    </row>
    <row r="4546" spans="37:37" x14ac:dyDescent="0.25">
      <c r="AK4546" s="59"/>
    </row>
    <row r="4547" spans="37:37" x14ac:dyDescent="0.25">
      <c r="AK4547" s="59"/>
    </row>
    <row r="4548" spans="37:37" x14ac:dyDescent="0.25">
      <c r="AK4548" s="59"/>
    </row>
    <row r="4549" spans="37:37" x14ac:dyDescent="0.25">
      <c r="AK4549" s="59"/>
    </row>
    <row r="4550" spans="37:37" x14ac:dyDescent="0.25">
      <c r="AK4550" s="59"/>
    </row>
    <row r="4551" spans="37:37" x14ac:dyDescent="0.25">
      <c r="AK4551" s="59"/>
    </row>
    <row r="4552" spans="37:37" x14ac:dyDescent="0.25">
      <c r="AK4552" s="59"/>
    </row>
    <row r="4553" spans="37:37" x14ac:dyDescent="0.25">
      <c r="AK4553" s="59"/>
    </row>
    <row r="4554" spans="37:37" x14ac:dyDescent="0.25">
      <c r="AK4554" s="59"/>
    </row>
    <row r="4555" spans="37:37" x14ac:dyDescent="0.25">
      <c r="AK4555" s="59"/>
    </row>
    <row r="4556" spans="37:37" x14ac:dyDescent="0.25">
      <c r="AK4556" s="59"/>
    </row>
    <row r="4557" spans="37:37" x14ac:dyDescent="0.25">
      <c r="AK4557" s="59"/>
    </row>
    <row r="4558" spans="37:37" x14ac:dyDescent="0.25">
      <c r="AK4558" s="59"/>
    </row>
    <row r="4559" spans="37:37" x14ac:dyDescent="0.25">
      <c r="AK4559" s="59"/>
    </row>
    <row r="4560" spans="37:37" x14ac:dyDescent="0.25">
      <c r="AK4560" s="59"/>
    </row>
    <row r="4561" spans="37:37" x14ac:dyDescent="0.25">
      <c r="AK4561" s="59"/>
    </row>
    <row r="4562" spans="37:37" x14ac:dyDescent="0.25">
      <c r="AK4562" s="59"/>
    </row>
    <row r="4563" spans="37:37" x14ac:dyDescent="0.25">
      <c r="AK4563" s="59"/>
    </row>
    <row r="4564" spans="37:37" x14ac:dyDescent="0.25">
      <c r="AK4564" s="59"/>
    </row>
    <row r="4565" spans="37:37" x14ac:dyDescent="0.25">
      <c r="AK4565" s="59"/>
    </row>
    <row r="4566" spans="37:37" x14ac:dyDescent="0.25">
      <c r="AK4566" s="59"/>
    </row>
    <row r="4567" spans="37:37" x14ac:dyDescent="0.25">
      <c r="AK4567" s="59"/>
    </row>
    <row r="4568" spans="37:37" x14ac:dyDescent="0.25">
      <c r="AK4568" s="59"/>
    </row>
    <row r="4569" spans="37:37" x14ac:dyDescent="0.25">
      <c r="AK4569" s="59"/>
    </row>
    <row r="4570" spans="37:37" x14ac:dyDescent="0.25">
      <c r="AK4570" s="59"/>
    </row>
    <row r="4571" spans="37:37" x14ac:dyDescent="0.25">
      <c r="AK4571" s="59"/>
    </row>
    <row r="4572" spans="37:37" x14ac:dyDescent="0.25">
      <c r="AK4572" s="59"/>
    </row>
    <row r="4573" spans="37:37" x14ac:dyDescent="0.25">
      <c r="AK4573" s="59"/>
    </row>
    <row r="4574" spans="37:37" x14ac:dyDescent="0.25">
      <c r="AK4574" s="59"/>
    </row>
    <row r="4575" spans="37:37" x14ac:dyDescent="0.25">
      <c r="AK4575" s="59"/>
    </row>
    <row r="4576" spans="37:37" x14ac:dyDescent="0.25">
      <c r="AK4576" s="59"/>
    </row>
    <row r="4577" spans="37:37" x14ac:dyDescent="0.25">
      <c r="AK4577" s="59"/>
    </row>
    <row r="4578" spans="37:37" x14ac:dyDescent="0.25">
      <c r="AK4578" s="59"/>
    </row>
    <row r="4579" spans="37:37" x14ac:dyDescent="0.25">
      <c r="AK4579" s="59"/>
    </row>
    <row r="4580" spans="37:37" x14ac:dyDescent="0.25">
      <c r="AK4580" s="59"/>
    </row>
    <row r="4581" spans="37:37" x14ac:dyDescent="0.25">
      <c r="AK4581" s="59"/>
    </row>
    <row r="4582" spans="37:37" x14ac:dyDescent="0.25">
      <c r="AK4582" s="59"/>
    </row>
    <row r="4583" spans="37:37" x14ac:dyDescent="0.25">
      <c r="AK4583" s="59"/>
    </row>
    <row r="4584" spans="37:37" x14ac:dyDescent="0.25">
      <c r="AK4584" s="59"/>
    </row>
    <row r="4585" spans="37:37" x14ac:dyDescent="0.25">
      <c r="AK4585" s="59"/>
    </row>
    <row r="4586" spans="37:37" x14ac:dyDescent="0.25">
      <c r="AK4586" s="59"/>
    </row>
    <row r="4587" spans="37:37" x14ac:dyDescent="0.25">
      <c r="AK4587" s="59"/>
    </row>
    <row r="4588" spans="37:37" x14ac:dyDescent="0.25">
      <c r="AK4588" s="59"/>
    </row>
    <row r="4589" spans="37:37" x14ac:dyDescent="0.25">
      <c r="AK4589" s="59"/>
    </row>
    <row r="4590" spans="37:37" x14ac:dyDescent="0.25">
      <c r="AK4590" s="59"/>
    </row>
    <row r="4591" spans="37:37" x14ac:dyDescent="0.25">
      <c r="AK4591" s="59"/>
    </row>
    <row r="4592" spans="37:37" x14ac:dyDescent="0.25">
      <c r="AK4592" s="59"/>
    </row>
    <row r="4593" spans="37:37" x14ac:dyDescent="0.25">
      <c r="AK4593" s="59"/>
    </row>
    <row r="4594" spans="37:37" x14ac:dyDescent="0.25">
      <c r="AK4594" s="59"/>
    </row>
    <row r="4595" spans="37:37" x14ac:dyDescent="0.25">
      <c r="AK4595" s="59"/>
    </row>
    <row r="4596" spans="37:37" x14ac:dyDescent="0.25">
      <c r="AK4596" s="59"/>
    </row>
    <row r="4597" spans="37:37" x14ac:dyDescent="0.25">
      <c r="AK4597" s="59"/>
    </row>
    <row r="4598" spans="37:37" x14ac:dyDescent="0.25">
      <c r="AK4598" s="59"/>
    </row>
    <row r="4599" spans="37:37" x14ac:dyDescent="0.25">
      <c r="AK4599" s="59"/>
    </row>
    <row r="4600" spans="37:37" x14ac:dyDescent="0.25">
      <c r="AK4600" s="59"/>
    </row>
    <row r="4601" spans="37:37" x14ac:dyDescent="0.25">
      <c r="AK4601" s="59"/>
    </row>
    <row r="4602" spans="37:37" x14ac:dyDescent="0.25">
      <c r="AK4602" s="59"/>
    </row>
    <row r="4603" spans="37:37" x14ac:dyDescent="0.25">
      <c r="AK4603" s="59"/>
    </row>
    <row r="4604" spans="37:37" x14ac:dyDescent="0.25">
      <c r="AK4604" s="59"/>
    </row>
    <row r="4605" spans="37:37" x14ac:dyDescent="0.25">
      <c r="AK4605" s="59"/>
    </row>
    <row r="4606" spans="37:37" x14ac:dyDescent="0.25">
      <c r="AK4606" s="59"/>
    </row>
    <row r="4607" spans="37:37" x14ac:dyDescent="0.25">
      <c r="AK4607" s="59"/>
    </row>
    <row r="4608" spans="37:37" x14ac:dyDescent="0.25">
      <c r="AK4608" s="59"/>
    </row>
    <row r="4609" spans="37:37" x14ac:dyDescent="0.25">
      <c r="AK4609" s="59"/>
    </row>
    <row r="4610" spans="37:37" x14ac:dyDescent="0.25">
      <c r="AK4610" s="59"/>
    </row>
    <row r="4611" spans="37:37" x14ac:dyDescent="0.25">
      <c r="AK4611" s="59"/>
    </row>
    <row r="4612" spans="37:37" x14ac:dyDescent="0.25">
      <c r="AK4612" s="59"/>
    </row>
    <row r="4613" spans="37:37" x14ac:dyDescent="0.25">
      <c r="AK4613" s="59"/>
    </row>
    <row r="4614" spans="37:37" x14ac:dyDescent="0.25">
      <c r="AK4614" s="59"/>
    </row>
    <row r="4615" spans="37:37" x14ac:dyDescent="0.25">
      <c r="AK4615" s="59"/>
    </row>
    <row r="4616" spans="37:37" x14ac:dyDescent="0.25">
      <c r="AK4616" s="59"/>
    </row>
    <row r="4617" spans="37:37" x14ac:dyDescent="0.25">
      <c r="AK4617" s="59"/>
    </row>
    <row r="4618" spans="37:37" x14ac:dyDescent="0.25">
      <c r="AK4618" s="59"/>
    </row>
    <row r="4619" spans="37:37" x14ac:dyDescent="0.25">
      <c r="AK4619" s="59"/>
    </row>
    <row r="4620" spans="37:37" x14ac:dyDescent="0.25">
      <c r="AK4620" s="59"/>
    </row>
    <row r="4621" spans="37:37" x14ac:dyDescent="0.25">
      <c r="AK4621" s="59"/>
    </row>
    <row r="4622" spans="37:37" x14ac:dyDescent="0.25">
      <c r="AK4622" s="59"/>
    </row>
    <row r="4623" spans="37:37" x14ac:dyDescent="0.25">
      <c r="AK4623" s="59"/>
    </row>
    <row r="4624" spans="37:37" x14ac:dyDescent="0.25">
      <c r="AK4624" s="59"/>
    </row>
    <row r="4625" spans="37:37" x14ac:dyDescent="0.25">
      <c r="AK4625" s="59"/>
    </row>
    <row r="4626" spans="37:37" x14ac:dyDescent="0.25">
      <c r="AK4626" s="59"/>
    </row>
    <row r="4627" spans="37:37" x14ac:dyDescent="0.25">
      <c r="AK4627" s="59"/>
    </row>
    <row r="4628" spans="37:37" x14ac:dyDescent="0.25">
      <c r="AK4628" s="59"/>
    </row>
    <row r="4629" spans="37:37" x14ac:dyDescent="0.25">
      <c r="AK4629" s="59"/>
    </row>
    <row r="4630" spans="37:37" x14ac:dyDescent="0.25">
      <c r="AK4630" s="59"/>
    </row>
    <row r="4631" spans="37:37" x14ac:dyDescent="0.25">
      <c r="AK4631" s="59"/>
    </row>
    <row r="4632" spans="37:37" x14ac:dyDescent="0.25">
      <c r="AK4632" s="59"/>
    </row>
    <row r="4633" spans="37:37" x14ac:dyDescent="0.25">
      <c r="AK4633" s="59"/>
    </row>
    <row r="4634" spans="37:37" x14ac:dyDescent="0.25">
      <c r="AK4634" s="59"/>
    </row>
    <row r="4635" spans="37:37" x14ac:dyDescent="0.25">
      <c r="AK4635" s="59"/>
    </row>
    <row r="4636" spans="37:37" x14ac:dyDescent="0.25">
      <c r="AK4636" s="59"/>
    </row>
    <row r="4637" spans="37:37" x14ac:dyDescent="0.25">
      <c r="AK4637" s="59"/>
    </row>
    <row r="4638" spans="37:37" x14ac:dyDescent="0.25">
      <c r="AK4638" s="59"/>
    </row>
    <row r="4639" spans="37:37" x14ac:dyDescent="0.25">
      <c r="AK4639" s="59"/>
    </row>
    <row r="4640" spans="37:37" x14ac:dyDescent="0.25">
      <c r="AK4640" s="59"/>
    </row>
    <row r="4641" spans="37:37" x14ac:dyDescent="0.25">
      <c r="AK4641" s="59"/>
    </row>
    <row r="4642" spans="37:37" x14ac:dyDescent="0.25">
      <c r="AK4642" s="59"/>
    </row>
    <row r="4643" spans="37:37" x14ac:dyDescent="0.25">
      <c r="AK4643" s="59"/>
    </row>
    <row r="4644" spans="37:37" x14ac:dyDescent="0.25">
      <c r="AK4644" s="59"/>
    </row>
    <row r="4645" spans="37:37" x14ac:dyDescent="0.25">
      <c r="AK4645" s="59"/>
    </row>
    <row r="4646" spans="37:37" x14ac:dyDescent="0.25">
      <c r="AK4646" s="59"/>
    </row>
    <row r="4647" spans="37:37" x14ac:dyDescent="0.25">
      <c r="AK4647" s="59"/>
    </row>
    <row r="4648" spans="37:37" x14ac:dyDescent="0.25">
      <c r="AK4648" s="59"/>
    </row>
    <row r="4649" spans="37:37" x14ac:dyDescent="0.25">
      <c r="AK4649" s="59"/>
    </row>
    <row r="4650" spans="37:37" x14ac:dyDescent="0.25">
      <c r="AK4650" s="59"/>
    </row>
    <row r="4651" spans="37:37" x14ac:dyDescent="0.25">
      <c r="AK4651" s="59"/>
    </row>
    <row r="4652" spans="37:37" x14ac:dyDescent="0.25">
      <c r="AK4652" s="59"/>
    </row>
    <row r="4653" spans="37:37" x14ac:dyDescent="0.25">
      <c r="AK4653" s="59"/>
    </row>
    <row r="4654" spans="37:37" x14ac:dyDescent="0.25">
      <c r="AK4654" s="59"/>
    </row>
    <row r="4655" spans="37:37" x14ac:dyDescent="0.25">
      <c r="AK4655" s="59"/>
    </row>
    <row r="4656" spans="37:37" x14ac:dyDescent="0.25">
      <c r="AK4656" s="59"/>
    </row>
    <row r="4657" spans="37:37" x14ac:dyDescent="0.25">
      <c r="AK4657" s="59"/>
    </row>
    <row r="4658" spans="37:37" x14ac:dyDescent="0.25">
      <c r="AK4658" s="59"/>
    </row>
    <row r="4659" spans="37:37" x14ac:dyDescent="0.25">
      <c r="AK4659" s="59"/>
    </row>
    <row r="4660" spans="37:37" x14ac:dyDescent="0.25">
      <c r="AK4660" s="59"/>
    </row>
    <row r="4661" spans="37:37" x14ac:dyDescent="0.25">
      <c r="AK4661" s="59"/>
    </row>
    <row r="4662" spans="37:37" x14ac:dyDescent="0.25">
      <c r="AK4662" s="59"/>
    </row>
    <row r="4663" spans="37:37" x14ac:dyDescent="0.25">
      <c r="AK4663" s="59"/>
    </row>
    <row r="4664" spans="37:37" x14ac:dyDescent="0.25">
      <c r="AK4664" s="59"/>
    </row>
    <row r="4665" spans="37:37" x14ac:dyDescent="0.25">
      <c r="AK4665" s="59"/>
    </row>
    <row r="4666" spans="37:37" x14ac:dyDescent="0.25">
      <c r="AK4666" s="59"/>
    </row>
    <row r="4667" spans="37:37" x14ac:dyDescent="0.25">
      <c r="AK4667" s="59"/>
    </row>
    <row r="4668" spans="37:37" x14ac:dyDescent="0.25">
      <c r="AK4668" s="59"/>
    </row>
    <row r="4669" spans="37:37" x14ac:dyDescent="0.25">
      <c r="AK4669" s="59"/>
    </row>
    <row r="4670" spans="37:37" x14ac:dyDescent="0.25">
      <c r="AK4670" s="59"/>
    </row>
    <row r="4671" spans="37:37" x14ac:dyDescent="0.25">
      <c r="AK4671" s="59"/>
    </row>
    <row r="4672" spans="37:37" x14ac:dyDescent="0.25">
      <c r="AK4672" s="59"/>
    </row>
    <row r="4673" spans="37:37" x14ac:dyDescent="0.25">
      <c r="AK4673" s="59"/>
    </row>
    <row r="4674" spans="37:37" x14ac:dyDescent="0.25">
      <c r="AK4674" s="59"/>
    </row>
    <row r="4675" spans="37:37" x14ac:dyDescent="0.25">
      <c r="AK4675" s="59"/>
    </row>
    <row r="4676" spans="37:37" x14ac:dyDescent="0.25">
      <c r="AK4676" s="59"/>
    </row>
    <row r="4677" spans="37:37" x14ac:dyDescent="0.25">
      <c r="AK4677" s="59"/>
    </row>
    <row r="4678" spans="37:37" x14ac:dyDescent="0.25">
      <c r="AK4678" s="59"/>
    </row>
    <row r="4679" spans="37:37" x14ac:dyDescent="0.25">
      <c r="AK4679" s="59"/>
    </row>
    <row r="4680" spans="37:37" x14ac:dyDescent="0.25">
      <c r="AK4680" s="59"/>
    </row>
    <row r="4681" spans="37:37" x14ac:dyDescent="0.25">
      <c r="AK4681" s="59"/>
    </row>
    <row r="4682" spans="37:37" x14ac:dyDescent="0.25">
      <c r="AK4682" s="59"/>
    </row>
    <row r="4683" spans="37:37" x14ac:dyDescent="0.25">
      <c r="AK4683" s="59"/>
    </row>
    <row r="4684" spans="37:37" x14ac:dyDescent="0.25">
      <c r="AK4684" s="59"/>
    </row>
    <row r="4685" spans="37:37" x14ac:dyDescent="0.25">
      <c r="AK4685" s="59"/>
    </row>
    <row r="4686" spans="37:37" x14ac:dyDescent="0.25">
      <c r="AK4686" s="59"/>
    </row>
    <row r="4687" spans="37:37" x14ac:dyDescent="0.25">
      <c r="AK4687" s="59"/>
    </row>
    <row r="4688" spans="37:37" x14ac:dyDescent="0.25">
      <c r="AK4688" s="59"/>
    </row>
    <row r="4689" spans="37:37" x14ac:dyDescent="0.25">
      <c r="AK4689" s="59"/>
    </row>
    <row r="4690" spans="37:37" x14ac:dyDescent="0.25">
      <c r="AK4690" s="59"/>
    </row>
    <row r="4691" spans="37:37" x14ac:dyDescent="0.25">
      <c r="AK4691" s="59"/>
    </row>
    <row r="4692" spans="37:37" x14ac:dyDescent="0.25">
      <c r="AK4692" s="59"/>
    </row>
    <row r="4693" spans="37:37" x14ac:dyDescent="0.25">
      <c r="AK4693" s="59"/>
    </row>
    <row r="4694" spans="37:37" x14ac:dyDescent="0.25">
      <c r="AK4694" s="59"/>
    </row>
    <row r="4695" spans="37:37" x14ac:dyDescent="0.25">
      <c r="AK4695" s="59"/>
    </row>
    <row r="4696" spans="37:37" x14ac:dyDescent="0.25">
      <c r="AK4696" s="59"/>
    </row>
    <row r="4697" spans="37:37" x14ac:dyDescent="0.25">
      <c r="AK4697" s="59"/>
    </row>
    <row r="4698" spans="37:37" x14ac:dyDescent="0.25">
      <c r="AK4698" s="59"/>
    </row>
    <row r="4699" spans="37:37" x14ac:dyDescent="0.25">
      <c r="AK4699" s="59"/>
    </row>
    <row r="4700" spans="37:37" x14ac:dyDescent="0.25">
      <c r="AK4700" s="59"/>
    </row>
    <row r="4701" spans="37:37" x14ac:dyDescent="0.25">
      <c r="AK4701" s="59"/>
    </row>
    <row r="4702" spans="37:37" x14ac:dyDescent="0.25">
      <c r="AK4702" s="59"/>
    </row>
    <row r="4703" spans="37:37" x14ac:dyDescent="0.25">
      <c r="AK4703" s="59"/>
    </row>
    <row r="4704" spans="37:37" x14ac:dyDescent="0.25">
      <c r="AK4704" s="59"/>
    </row>
    <row r="4705" spans="37:37" x14ac:dyDescent="0.25">
      <c r="AK4705" s="59"/>
    </row>
    <row r="4706" spans="37:37" x14ac:dyDescent="0.25">
      <c r="AK4706" s="59"/>
    </row>
    <row r="4707" spans="37:37" x14ac:dyDescent="0.25">
      <c r="AK4707" s="59"/>
    </row>
    <row r="4708" spans="37:37" x14ac:dyDescent="0.25">
      <c r="AK4708" s="59"/>
    </row>
    <row r="4709" spans="37:37" x14ac:dyDescent="0.25">
      <c r="AK4709" s="59"/>
    </row>
    <row r="4710" spans="37:37" x14ac:dyDescent="0.25">
      <c r="AK4710" s="59"/>
    </row>
    <row r="4711" spans="37:37" x14ac:dyDescent="0.25">
      <c r="AK4711" s="59"/>
    </row>
    <row r="4712" spans="37:37" x14ac:dyDescent="0.25">
      <c r="AK4712" s="59"/>
    </row>
    <row r="4713" spans="37:37" x14ac:dyDescent="0.25">
      <c r="AK4713" s="59"/>
    </row>
    <row r="4714" spans="37:37" x14ac:dyDescent="0.25">
      <c r="AK4714" s="59"/>
    </row>
    <row r="4715" spans="37:37" x14ac:dyDescent="0.25">
      <c r="AK4715" s="59"/>
    </row>
    <row r="4716" spans="37:37" x14ac:dyDescent="0.25">
      <c r="AK4716" s="59"/>
    </row>
    <row r="4717" spans="37:37" x14ac:dyDescent="0.25">
      <c r="AK4717" s="59"/>
    </row>
    <row r="4718" spans="37:37" x14ac:dyDescent="0.25">
      <c r="AK4718" s="59"/>
    </row>
    <row r="4719" spans="37:37" x14ac:dyDescent="0.25">
      <c r="AK4719" s="59"/>
    </row>
    <row r="4720" spans="37:37" x14ac:dyDescent="0.25">
      <c r="AK4720" s="59"/>
    </row>
    <row r="4721" spans="37:37" x14ac:dyDescent="0.25">
      <c r="AK4721" s="59"/>
    </row>
    <row r="4722" spans="37:37" x14ac:dyDescent="0.25">
      <c r="AK4722" s="59"/>
    </row>
    <row r="4723" spans="37:37" x14ac:dyDescent="0.25">
      <c r="AK4723" s="59"/>
    </row>
    <row r="4724" spans="37:37" x14ac:dyDescent="0.25">
      <c r="AK4724" s="59"/>
    </row>
    <row r="4725" spans="37:37" x14ac:dyDescent="0.25">
      <c r="AK4725" s="59"/>
    </row>
    <row r="4726" spans="37:37" x14ac:dyDescent="0.25">
      <c r="AK4726" s="59"/>
    </row>
    <row r="4727" spans="37:37" x14ac:dyDescent="0.25">
      <c r="AK4727" s="59"/>
    </row>
    <row r="4728" spans="37:37" x14ac:dyDescent="0.25">
      <c r="AK4728" s="59"/>
    </row>
    <row r="4729" spans="37:37" x14ac:dyDescent="0.25">
      <c r="AK4729" s="59"/>
    </row>
    <row r="4730" spans="37:37" x14ac:dyDescent="0.25">
      <c r="AK4730" s="59"/>
    </row>
    <row r="4731" spans="37:37" x14ac:dyDescent="0.25">
      <c r="AK4731" s="59"/>
    </row>
    <row r="4732" spans="37:37" x14ac:dyDescent="0.25">
      <c r="AK4732" s="59"/>
    </row>
    <row r="4733" spans="37:37" x14ac:dyDescent="0.25">
      <c r="AK4733" s="59"/>
    </row>
    <row r="4734" spans="37:37" x14ac:dyDescent="0.25">
      <c r="AK4734" s="59"/>
    </row>
    <row r="4735" spans="37:37" x14ac:dyDescent="0.25">
      <c r="AK4735" s="59"/>
    </row>
    <row r="4736" spans="37:37" x14ac:dyDescent="0.25">
      <c r="AK4736" s="59"/>
    </row>
    <row r="4737" spans="37:37" x14ac:dyDescent="0.25">
      <c r="AK4737" s="59"/>
    </row>
    <row r="4738" spans="37:37" x14ac:dyDescent="0.25">
      <c r="AK4738" s="59"/>
    </row>
    <row r="4739" spans="37:37" x14ac:dyDescent="0.25">
      <c r="AK4739" s="59"/>
    </row>
    <row r="4740" spans="37:37" x14ac:dyDescent="0.25">
      <c r="AK4740" s="59"/>
    </row>
    <row r="4741" spans="37:37" x14ac:dyDescent="0.25">
      <c r="AK4741" s="59"/>
    </row>
    <row r="4742" spans="37:37" x14ac:dyDescent="0.25">
      <c r="AK4742" s="59"/>
    </row>
    <row r="4743" spans="37:37" x14ac:dyDescent="0.25">
      <c r="AK4743" s="59"/>
    </row>
    <row r="4744" spans="37:37" x14ac:dyDescent="0.25">
      <c r="AK4744" s="59"/>
    </row>
    <row r="4745" spans="37:37" x14ac:dyDescent="0.25">
      <c r="AK4745" s="59"/>
    </row>
    <row r="4746" spans="37:37" x14ac:dyDescent="0.25">
      <c r="AK4746" s="59"/>
    </row>
    <row r="4747" spans="37:37" x14ac:dyDescent="0.25">
      <c r="AK4747" s="59"/>
    </row>
    <row r="4748" spans="37:37" x14ac:dyDescent="0.25">
      <c r="AK4748" s="59"/>
    </row>
    <row r="4749" spans="37:37" x14ac:dyDescent="0.25">
      <c r="AK4749" s="59"/>
    </row>
    <row r="4750" spans="37:37" x14ac:dyDescent="0.25">
      <c r="AK4750" s="59"/>
    </row>
    <row r="4751" spans="37:37" x14ac:dyDescent="0.25">
      <c r="AK4751" s="59"/>
    </row>
    <row r="4752" spans="37:37" x14ac:dyDescent="0.25">
      <c r="AK4752" s="59"/>
    </row>
    <row r="4753" spans="37:37" x14ac:dyDescent="0.25">
      <c r="AK4753" s="59"/>
    </row>
    <row r="4754" spans="37:37" x14ac:dyDescent="0.25">
      <c r="AK4754" s="59"/>
    </row>
    <row r="4755" spans="37:37" x14ac:dyDescent="0.25">
      <c r="AK4755" s="59"/>
    </row>
    <row r="4756" spans="37:37" x14ac:dyDescent="0.25">
      <c r="AK4756" s="59"/>
    </row>
    <row r="4757" spans="37:37" x14ac:dyDescent="0.25">
      <c r="AK4757" s="59"/>
    </row>
    <row r="4758" spans="37:37" x14ac:dyDescent="0.25">
      <c r="AK4758" s="59"/>
    </row>
    <row r="4759" spans="37:37" x14ac:dyDescent="0.25">
      <c r="AK4759" s="59"/>
    </row>
    <row r="4760" spans="37:37" x14ac:dyDescent="0.25">
      <c r="AK4760" s="59"/>
    </row>
    <row r="4761" spans="37:37" x14ac:dyDescent="0.25">
      <c r="AK4761" s="59"/>
    </row>
    <row r="4762" spans="37:37" x14ac:dyDescent="0.25">
      <c r="AK4762" s="59"/>
    </row>
    <row r="4763" spans="37:37" x14ac:dyDescent="0.25">
      <c r="AK4763" s="59"/>
    </row>
    <row r="4764" spans="37:37" x14ac:dyDescent="0.25">
      <c r="AK4764" s="59"/>
    </row>
    <row r="4765" spans="37:37" x14ac:dyDescent="0.25">
      <c r="AK4765" s="59"/>
    </row>
    <row r="4766" spans="37:37" x14ac:dyDescent="0.25">
      <c r="AK4766" s="59"/>
    </row>
    <row r="4767" spans="37:37" x14ac:dyDescent="0.25">
      <c r="AK4767" s="59"/>
    </row>
    <row r="4768" spans="37:37" x14ac:dyDescent="0.25">
      <c r="AK4768" s="59"/>
    </row>
    <row r="4769" spans="37:37" x14ac:dyDescent="0.25">
      <c r="AK4769" s="59"/>
    </row>
    <row r="4770" spans="37:37" x14ac:dyDescent="0.25">
      <c r="AK4770" s="59"/>
    </row>
    <row r="4771" spans="37:37" x14ac:dyDescent="0.25">
      <c r="AK4771" s="59"/>
    </row>
    <row r="4772" spans="37:37" x14ac:dyDescent="0.25">
      <c r="AK4772" s="59"/>
    </row>
    <row r="4773" spans="37:37" x14ac:dyDescent="0.25">
      <c r="AK4773" s="59"/>
    </row>
    <row r="4774" spans="37:37" x14ac:dyDescent="0.25">
      <c r="AK4774" s="59"/>
    </row>
    <row r="4775" spans="37:37" x14ac:dyDescent="0.25">
      <c r="AK4775" s="59"/>
    </row>
    <row r="4776" spans="37:37" x14ac:dyDescent="0.25">
      <c r="AK4776" s="59"/>
    </row>
    <row r="4777" spans="37:37" x14ac:dyDescent="0.25">
      <c r="AK4777" s="59"/>
    </row>
    <row r="4778" spans="37:37" x14ac:dyDescent="0.25">
      <c r="AK4778" s="59"/>
    </row>
    <row r="4779" spans="37:37" x14ac:dyDescent="0.25">
      <c r="AK4779" s="59"/>
    </row>
    <row r="4780" spans="37:37" x14ac:dyDescent="0.25">
      <c r="AK4780" s="59"/>
    </row>
    <row r="4781" spans="37:37" x14ac:dyDescent="0.25">
      <c r="AK4781" s="59"/>
    </row>
    <row r="4782" spans="37:37" x14ac:dyDescent="0.25">
      <c r="AK4782" s="59"/>
    </row>
    <row r="4783" spans="37:37" x14ac:dyDescent="0.25">
      <c r="AK4783" s="59"/>
    </row>
    <row r="4784" spans="37:37" x14ac:dyDescent="0.25">
      <c r="AK4784" s="59"/>
    </row>
    <row r="4785" spans="37:37" x14ac:dyDescent="0.25">
      <c r="AK4785" s="59"/>
    </row>
    <row r="4786" spans="37:37" x14ac:dyDescent="0.25">
      <c r="AK4786" s="59"/>
    </row>
    <row r="4787" spans="37:37" x14ac:dyDescent="0.25">
      <c r="AK4787" s="59"/>
    </row>
    <row r="4788" spans="37:37" x14ac:dyDescent="0.25">
      <c r="AK4788" s="59"/>
    </row>
    <row r="4789" spans="37:37" x14ac:dyDescent="0.25">
      <c r="AK4789" s="59"/>
    </row>
    <row r="4790" spans="37:37" x14ac:dyDescent="0.25">
      <c r="AK4790" s="59"/>
    </row>
    <row r="4791" spans="37:37" x14ac:dyDescent="0.25">
      <c r="AK4791" s="59"/>
    </row>
    <row r="4792" spans="37:37" x14ac:dyDescent="0.25">
      <c r="AK4792" s="59"/>
    </row>
    <row r="4793" spans="37:37" x14ac:dyDescent="0.25">
      <c r="AK4793" s="59"/>
    </row>
    <row r="4794" spans="37:37" x14ac:dyDescent="0.25">
      <c r="AK4794" s="59"/>
    </row>
    <row r="4795" spans="37:37" x14ac:dyDescent="0.25">
      <c r="AK4795" s="59"/>
    </row>
    <row r="4796" spans="37:37" x14ac:dyDescent="0.25">
      <c r="AK4796" s="59"/>
    </row>
    <row r="4797" spans="37:37" x14ac:dyDescent="0.25">
      <c r="AK4797" s="59"/>
    </row>
    <row r="4798" spans="37:37" x14ac:dyDescent="0.25">
      <c r="AK4798" s="59"/>
    </row>
    <row r="4799" spans="37:37" x14ac:dyDescent="0.25">
      <c r="AK4799" s="59"/>
    </row>
    <row r="4800" spans="37:37" x14ac:dyDescent="0.25">
      <c r="AK4800" s="59"/>
    </row>
    <row r="4801" spans="37:37" x14ac:dyDescent="0.25">
      <c r="AK4801" s="59"/>
    </row>
    <row r="4802" spans="37:37" x14ac:dyDescent="0.25">
      <c r="AK4802" s="59"/>
    </row>
    <row r="4803" spans="37:37" x14ac:dyDescent="0.25">
      <c r="AK4803" s="59"/>
    </row>
    <row r="4804" spans="37:37" x14ac:dyDescent="0.25">
      <c r="AK4804" s="59"/>
    </row>
    <row r="4805" spans="37:37" x14ac:dyDescent="0.25">
      <c r="AK4805" s="59"/>
    </row>
    <row r="4806" spans="37:37" x14ac:dyDescent="0.25">
      <c r="AK4806" s="59"/>
    </row>
    <row r="4807" spans="37:37" x14ac:dyDescent="0.25">
      <c r="AK4807" s="59"/>
    </row>
    <row r="4808" spans="37:37" x14ac:dyDescent="0.25">
      <c r="AK4808" s="59"/>
    </row>
    <row r="4809" spans="37:37" x14ac:dyDescent="0.25">
      <c r="AK4809" s="59"/>
    </row>
    <row r="4810" spans="37:37" x14ac:dyDescent="0.25">
      <c r="AK4810" s="59"/>
    </row>
    <row r="4811" spans="37:37" x14ac:dyDescent="0.25">
      <c r="AK4811" s="59"/>
    </row>
    <row r="4812" spans="37:37" x14ac:dyDescent="0.25">
      <c r="AK4812" s="59"/>
    </row>
    <row r="4813" spans="37:37" x14ac:dyDescent="0.25">
      <c r="AK4813" s="59"/>
    </row>
    <row r="4814" spans="37:37" x14ac:dyDescent="0.25">
      <c r="AK4814" s="59"/>
    </row>
    <row r="4815" spans="37:37" x14ac:dyDescent="0.25">
      <c r="AK4815" s="59"/>
    </row>
    <row r="4816" spans="37:37" x14ac:dyDescent="0.25">
      <c r="AK4816" s="59"/>
    </row>
    <row r="4817" spans="37:37" x14ac:dyDescent="0.25">
      <c r="AK4817" s="59"/>
    </row>
    <row r="4818" spans="37:37" x14ac:dyDescent="0.25">
      <c r="AK4818" s="59"/>
    </row>
    <row r="4819" spans="37:37" x14ac:dyDescent="0.25">
      <c r="AK4819" s="59"/>
    </row>
    <row r="4820" spans="37:37" x14ac:dyDescent="0.25">
      <c r="AK4820" s="59"/>
    </row>
    <row r="4821" spans="37:37" x14ac:dyDescent="0.25">
      <c r="AK4821" s="59"/>
    </row>
    <row r="4822" spans="37:37" x14ac:dyDescent="0.25">
      <c r="AK4822" s="59"/>
    </row>
    <row r="4823" spans="37:37" x14ac:dyDescent="0.25">
      <c r="AK4823" s="59"/>
    </row>
    <row r="4824" spans="37:37" x14ac:dyDescent="0.25">
      <c r="AK4824" s="59"/>
    </row>
    <row r="4825" spans="37:37" x14ac:dyDescent="0.25">
      <c r="AK4825" s="59"/>
    </row>
    <row r="4826" spans="37:37" x14ac:dyDescent="0.25">
      <c r="AK4826" s="59"/>
    </row>
    <row r="4827" spans="37:37" x14ac:dyDescent="0.25">
      <c r="AK4827" s="59"/>
    </row>
    <row r="4828" spans="37:37" x14ac:dyDescent="0.25">
      <c r="AK4828" s="59"/>
    </row>
    <row r="4829" spans="37:37" x14ac:dyDescent="0.25">
      <c r="AK4829" s="59"/>
    </row>
    <row r="4830" spans="37:37" x14ac:dyDescent="0.25">
      <c r="AK4830" s="59"/>
    </row>
    <row r="4831" spans="37:37" x14ac:dyDescent="0.25">
      <c r="AK4831" s="59"/>
    </row>
    <row r="4832" spans="37:37" x14ac:dyDescent="0.25">
      <c r="AK4832" s="59"/>
    </row>
    <row r="4833" spans="37:37" x14ac:dyDescent="0.25">
      <c r="AK4833" s="59"/>
    </row>
    <row r="4834" spans="37:37" x14ac:dyDescent="0.25">
      <c r="AK4834" s="59"/>
    </row>
    <row r="4835" spans="37:37" x14ac:dyDescent="0.25">
      <c r="AK4835" s="59"/>
    </row>
    <row r="4836" spans="37:37" x14ac:dyDescent="0.25">
      <c r="AK4836" s="59"/>
    </row>
    <row r="4837" spans="37:37" x14ac:dyDescent="0.25">
      <c r="AK4837" s="59"/>
    </row>
    <row r="4838" spans="37:37" x14ac:dyDescent="0.25">
      <c r="AK4838" s="59"/>
    </row>
    <row r="4839" spans="37:37" x14ac:dyDescent="0.25">
      <c r="AK4839" s="59"/>
    </row>
    <row r="4840" spans="37:37" x14ac:dyDescent="0.25">
      <c r="AK4840" s="59"/>
    </row>
    <row r="4841" spans="37:37" x14ac:dyDescent="0.25">
      <c r="AK4841" s="59"/>
    </row>
    <row r="4842" spans="37:37" x14ac:dyDescent="0.25">
      <c r="AK4842" s="59"/>
    </row>
    <row r="4843" spans="37:37" x14ac:dyDescent="0.25">
      <c r="AK4843" s="59"/>
    </row>
    <row r="4844" spans="37:37" x14ac:dyDescent="0.25">
      <c r="AK4844" s="59"/>
    </row>
    <row r="4845" spans="37:37" x14ac:dyDescent="0.25">
      <c r="AK4845" s="59"/>
    </row>
    <row r="4846" spans="37:37" x14ac:dyDescent="0.25">
      <c r="AK4846" s="59"/>
    </row>
    <row r="4847" spans="37:37" x14ac:dyDescent="0.25">
      <c r="AK4847" s="59"/>
    </row>
    <row r="4848" spans="37:37" x14ac:dyDescent="0.25">
      <c r="AK4848" s="59"/>
    </row>
    <row r="4849" spans="37:37" x14ac:dyDescent="0.25">
      <c r="AK4849" s="59"/>
    </row>
    <row r="4850" spans="37:37" x14ac:dyDescent="0.25">
      <c r="AK4850" s="59"/>
    </row>
    <row r="4851" spans="37:37" x14ac:dyDescent="0.25">
      <c r="AK4851" s="59"/>
    </row>
    <row r="4852" spans="37:37" x14ac:dyDescent="0.25">
      <c r="AK4852" s="59"/>
    </row>
    <row r="4853" spans="37:37" x14ac:dyDescent="0.25">
      <c r="AK4853" s="59"/>
    </row>
    <row r="4854" spans="37:37" x14ac:dyDescent="0.25">
      <c r="AK4854" s="59"/>
    </row>
    <row r="4855" spans="37:37" x14ac:dyDescent="0.25">
      <c r="AK4855" s="59"/>
    </row>
    <row r="4856" spans="37:37" x14ac:dyDescent="0.25">
      <c r="AK4856" s="59"/>
    </row>
    <row r="4857" spans="37:37" x14ac:dyDescent="0.25">
      <c r="AK4857" s="59"/>
    </row>
    <row r="4858" spans="37:37" x14ac:dyDescent="0.25">
      <c r="AK4858" s="59"/>
    </row>
    <row r="4859" spans="37:37" x14ac:dyDescent="0.25">
      <c r="AK4859" s="59"/>
    </row>
    <row r="4860" spans="37:37" x14ac:dyDescent="0.25">
      <c r="AK4860" s="59"/>
    </row>
    <row r="4861" spans="37:37" x14ac:dyDescent="0.25">
      <c r="AK4861" s="59"/>
    </row>
    <row r="4862" spans="37:37" x14ac:dyDescent="0.25">
      <c r="AK4862" s="59"/>
    </row>
    <row r="4863" spans="37:37" x14ac:dyDescent="0.25">
      <c r="AK4863" s="59"/>
    </row>
    <row r="4864" spans="37:37" x14ac:dyDescent="0.25">
      <c r="AK4864" s="59"/>
    </row>
    <row r="4865" spans="37:37" x14ac:dyDescent="0.25">
      <c r="AK4865" s="59"/>
    </row>
    <row r="4866" spans="37:37" x14ac:dyDescent="0.25">
      <c r="AK4866" s="59"/>
    </row>
    <row r="4867" spans="37:37" x14ac:dyDescent="0.25">
      <c r="AK4867" s="59"/>
    </row>
    <row r="4868" spans="37:37" x14ac:dyDescent="0.25">
      <c r="AK4868" s="59"/>
    </row>
    <row r="4869" spans="37:37" x14ac:dyDescent="0.25">
      <c r="AK4869" s="59"/>
    </row>
    <row r="4870" spans="37:37" x14ac:dyDescent="0.25">
      <c r="AK4870" s="59"/>
    </row>
    <row r="4871" spans="37:37" x14ac:dyDescent="0.25">
      <c r="AK4871" s="59"/>
    </row>
    <row r="4872" spans="37:37" x14ac:dyDescent="0.25">
      <c r="AK4872" s="59"/>
    </row>
    <row r="4873" spans="37:37" x14ac:dyDescent="0.25">
      <c r="AK4873" s="59"/>
    </row>
    <row r="4874" spans="37:37" x14ac:dyDescent="0.25">
      <c r="AK4874" s="59"/>
    </row>
    <row r="4875" spans="37:37" x14ac:dyDescent="0.25">
      <c r="AK4875" s="59"/>
    </row>
    <row r="4876" spans="37:37" x14ac:dyDescent="0.25">
      <c r="AK4876" s="59"/>
    </row>
    <row r="4877" spans="37:37" x14ac:dyDescent="0.25">
      <c r="AK4877" s="59"/>
    </row>
    <row r="4878" spans="37:37" x14ac:dyDescent="0.25">
      <c r="AK4878" s="59"/>
    </row>
    <row r="4879" spans="37:37" x14ac:dyDescent="0.25">
      <c r="AK4879" s="59"/>
    </row>
    <row r="4880" spans="37:37" x14ac:dyDescent="0.25">
      <c r="AK4880" s="59"/>
    </row>
    <row r="4881" spans="37:37" x14ac:dyDescent="0.25">
      <c r="AK4881" s="59"/>
    </row>
    <row r="4882" spans="37:37" x14ac:dyDescent="0.25">
      <c r="AK4882" s="59"/>
    </row>
    <row r="4883" spans="37:37" x14ac:dyDescent="0.25">
      <c r="AK4883" s="59"/>
    </row>
    <row r="4884" spans="37:37" x14ac:dyDescent="0.25">
      <c r="AK4884" s="59"/>
    </row>
    <row r="4885" spans="37:37" x14ac:dyDescent="0.25">
      <c r="AK4885" s="59"/>
    </row>
    <row r="4886" spans="37:37" x14ac:dyDescent="0.25">
      <c r="AK4886" s="59"/>
    </row>
    <row r="4887" spans="37:37" x14ac:dyDescent="0.25">
      <c r="AK4887" s="59"/>
    </row>
    <row r="4888" spans="37:37" x14ac:dyDescent="0.25">
      <c r="AK4888" s="59"/>
    </row>
    <row r="4889" spans="37:37" x14ac:dyDescent="0.25">
      <c r="AK4889" s="59"/>
    </row>
    <row r="4890" spans="37:37" x14ac:dyDescent="0.25">
      <c r="AK4890" s="59"/>
    </row>
    <row r="4891" spans="37:37" x14ac:dyDescent="0.25">
      <c r="AK4891" s="59"/>
    </row>
    <row r="4892" spans="37:37" x14ac:dyDescent="0.25">
      <c r="AK4892" s="59"/>
    </row>
    <row r="4893" spans="37:37" x14ac:dyDescent="0.25">
      <c r="AK4893" s="59"/>
    </row>
    <row r="4894" spans="37:37" x14ac:dyDescent="0.25">
      <c r="AK4894" s="59"/>
    </row>
    <row r="4895" spans="37:37" x14ac:dyDescent="0.25">
      <c r="AK4895" s="59"/>
    </row>
    <row r="4896" spans="37:37" x14ac:dyDescent="0.25">
      <c r="AK4896" s="59"/>
    </row>
    <row r="4897" spans="37:37" x14ac:dyDescent="0.25">
      <c r="AK4897" s="59"/>
    </row>
    <row r="4898" spans="37:37" x14ac:dyDescent="0.25">
      <c r="AK4898" s="59"/>
    </row>
    <row r="4899" spans="37:37" x14ac:dyDescent="0.25">
      <c r="AK4899" s="59"/>
    </row>
    <row r="4900" spans="37:37" x14ac:dyDescent="0.25">
      <c r="AK4900" s="59"/>
    </row>
    <row r="4901" spans="37:37" x14ac:dyDescent="0.25">
      <c r="AK4901" s="59"/>
    </row>
    <row r="4902" spans="37:37" x14ac:dyDescent="0.25">
      <c r="AK4902" s="59"/>
    </row>
    <row r="4903" spans="37:37" x14ac:dyDescent="0.25">
      <c r="AK4903" s="59"/>
    </row>
    <row r="4904" spans="37:37" x14ac:dyDescent="0.25">
      <c r="AK4904" s="59"/>
    </row>
    <row r="4905" spans="37:37" x14ac:dyDescent="0.25">
      <c r="AK4905" s="59"/>
    </row>
    <row r="4906" spans="37:37" x14ac:dyDescent="0.25">
      <c r="AK4906" s="59"/>
    </row>
    <row r="4907" spans="37:37" x14ac:dyDescent="0.25">
      <c r="AK4907" s="59"/>
    </row>
    <row r="4908" spans="37:37" x14ac:dyDescent="0.25">
      <c r="AK4908" s="59"/>
    </row>
    <row r="4909" spans="37:37" x14ac:dyDescent="0.25">
      <c r="AK4909" s="59"/>
    </row>
    <row r="4910" spans="37:37" x14ac:dyDescent="0.25">
      <c r="AK4910" s="59"/>
    </row>
    <row r="4911" spans="37:37" x14ac:dyDescent="0.25">
      <c r="AK4911" s="59"/>
    </row>
    <row r="4912" spans="37:37" x14ac:dyDescent="0.25">
      <c r="AK4912" s="59"/>
    </row>
    <row r="4913" spans="37:37" x14ac:dyDescent="0.25">
      <c r="AK4913" s="59"/>
    </row>
    <row r="4914" spans="37:37" x14ac:dyDescent="0.25">
      <c r="AK4914" s="59"/>
    </row>
    <row r="4915" spans="37:37" x14ac:dyDescent="0.25">
      <c r="AK4915" s="59"/>
    </row>
    <row r="4916" spans="37:37" x14ac:dyDescent="0.25">
      <c r="AK4916" s="59"/>
    </row>
    <row r="4917" spans="37:37" x14ac:dyDescent="0.25">
      <c r="AK4917" s="59"/>
    </row>
    <row r="4918" spans="37:37" x14ac:dyDescent="0.25">
      <c r="AK4918" s="59"/>
    </row>
    <row r="4919" spans="37:37" x14ac:dyDescent="0.25">
      <c r="AK4919" s="59"/>
    </row>
    <row r="4920" spans="37:37" x14ac:dyDescent="0.25">
      <c r="AK4920" s="59"/>
    </row>
    <row r="4921" spans="37:37" x14ac:dyDescent="0.25">
      <c r="AK4921" s="59"/>
    </row>
    <row r="4922" spans="37:37" x14ac:dyDescent="0.25">
      <c r="AK4922" s="59"/>
    </row>
    <row r="4923" spans="37:37" x14ac:dyDescent="0.25">
      <c r="AK4923" s="59"/>
    </row>
    <row r="4924" spans="37:37" x14ac:dyDescent="0.25">
      <c r="AK4924" s="59"/>
    </row>
    <row r="4925" spans="37:37" x14ac:dyDescent="0.25">
      <c r="AK4925" s="59"/>
    </row>
    <row r="4926" spans="37:37" x14ac:dyDescent="0.25">
      <c r="AK4926" s="59"/>
    </row>
    <row r="4927" spans="37:37" x14ac:dyDescent="0.25">
      <c r="AK4927" s="59"/>
    </row>
    <row r="4928" spans="37:37" x14ac:dyDescent="0.25">
      <c r="AK4928" s="59"/>
    </row>
    <row r="4929" spans="37:37" x14ac:dyDescent="0.25">
      <c r="AK4929" s="59"/>
    </row>
    <row r="4930" spans="37:37" x14ac:dyDescent="0.25">
      <c r="AK4930" s="59"/>
    </row>
    <row r="4931" spans="37:37" x14ac:dyDescent="0.25">
      <c r="AK4931" s="59"/>
    </row>
    <row r="4932" spans="37:37" x14ac:dyDescent="0.25">
      <c r="AK4932" s="59"/>
    </row>
    <row r="4933" spans="37:37" x14ac:dyDescent="0.25">
      <c r="AK4933" s="59"/>
    </row>
    <row r="4934" spans="37:37" x14ac:dyDescent="0.25">
      <c r="AK4934" s="59"/>
    </row>
    <row r="4935" spans="37:37" x14ac:dyDescent="0.25">
      <c r="AK4935" s="59"/>
    </row>
    <row r="4936" spans="37:37" x14ac:dyDescent="0.25">
      <c r="AK4936" s="59"/>
    </row>
    <row r="4937" spans="37:37" x14ac:dyDescent="0.25">
      <c r="AK4937" s="59"/>
    </row>
    <row r="4938" spans="37:37" x14ac:dyDescent="0.25">
      <c r="AK4938" s="59"/>
    </row>
    <row r="4939" spans="37:37" x14ac:dyDescent="0.25">
      <c r="AK4939" s="59"/>
    </row>
    <row r="4940" spans="37:37" x14ac:dyDescent="0.25">
      <c r="AK4940" s="59"/>
    </row>
    <row r="4941" spans="37:37" x14ac:dyDescent="0.25">
      <c r="AK4941" s="59"/>
    </row>
    <row r="4942" spans="37:37" x14ac:dyDescent="0.25">
      <c r="AK4942" s="59"/>
    </row>
    <row r="4943" spans="37:37" x14ac:dyDescent="0.25">
      <c r="AK4943" s="59"/>
    </row>
    <row r="4944" spans="37:37" x14ac:dyDescent="0.25">
      <c r="AK4944" s="59"/>
    </row>
    <row r="4945" spans="37:37" x14ac:dyDescent="0.25">
      <c r="AK4945" s="59"/>
    </row>
    <row r="4946" spans="37:37" x14ac:dyDescent="0.25">
      <c r="AK4946" s="59"/>
    </row>
    <row r="4947" spans="37:37" x14ac:dyDescent="0.25">
      <c r="AK4947" s="59"/>
    </row>
    <row r="4948" spans="37:37" x14ac:dyDescent="0.25">
      <c r="AK4948" s="59"/>
    </row>
    <row r="4949" spans="37:37" x14ac:dyDescent="0.25">
      <c r="AK4949" s="59"/>
    </row>
    <row r="4950" spans="37:37" x14ac:dyDescent="0.25">
      <c r="AK4950" s="59"/>
    </row>
    <row r="4951" spans="37:37" x14ac:dyDescent="0.25">
      <c r="AK4951" s="59"/>
    </row>
    <row r="4952" spans="37:37" x14ac:dyDescent="0.25">
      <c r="AK4952" s="59"/>
    </row>
    <row r="4953" spans="37:37" x14ac:dyDescent="0.25">
      <c r="AK4953" s="59"/>
    </row>
    <row r="4954" spans="37:37" x14ac:dyDescent="0.25">
      <c r="AK4954" s="59"/>
    </row>
    <row r="4955" spans="37:37" x14ac:dyDescent="0.25">
      <c r="AK4955" s="59"/>
    </row>
    <row r="4956" spans="37:37" x14ac:dyDescent="0.25">
      <c r="AK4956" s="59"/>
    </row>
    <row r="4957" spans="37:37" x14ac:dyDescent="0.25">
      <c r="AK4957" s="59"/>
    </row>
    <row r="4958" spans="37:37" x14ac:dyDescent="0.25">
      <c r="AK4958" s="59"/>
    </row>
    <row r="4959" spans="37:37" x14ac:dyDescent="0.25">
      <c r="AK4959" s="59"/>
    </row>
    <row r="4960" spans="37:37" x14ac:dyDescent="0.25">
      <c r="AK4960" s="59"/>
    </row>
    <row r="4961" spans="37:37" x14ac:dyDescent="0.25">
      <c r="AK4961" s="59"/>
    </row>
    <row r="4962" spans="37:37" x14ac:dyDescent="0.25">
      <c r="AK4962" s="59"/>
    </row>
    <row r="4963" spans="37:37" x14ac:dyDescent="0.25">
      <c r="AK4963" s="59"/>
    </row>
    <row r="4964" spans="37:37" x14ac:dyDescent="0.25">
      <c r="AK4964" s="59"/>
    </row>
    <row r="4965" spans="37:37" x14ac:dyDescent="0.25">
      <c r="AK4965" s="59"/>
    </row>
    <row r="4966" spans="37:37" x14ac:dyDescent="0.25">
      <c r="AK4966" s="59"/>
    </row>
    <row r="4967" spans="37:37" x14ac:dyDescent="0.25">
      <c r="AK4967" s="59"/>
    </row>
    <row r="4968" spans="37:37" x14ac:dyDescent="0.25">
      <c r="AK4968" s="59"/>
    </row>
    <row r="4969" spans="37:37" x14ac:dyDescent="0.25">
      <c r="AK4969" s="59"/>
    </row>
    <row r="4970" spans="37:37" x14ac:dyDescent="0.25">
      <c r="AK4970" s="59"/>
    </row>
    <row r="4971" spans="37:37" x14ac:dyDescent="0.25">
      <c r="AK4971" s="59"/>
    </row>
    <row r="4972" spans="37:37" x14ac:dyDescent="0.25">
      <c r="AK4972" s="59"/>
    </row>
    <row r="4973" spans="37:37" x14ac:dyDescent="0.25">
      <c r="AK4973" s="59"/>
    </row>
    <row r="4974" spans="37:37" x14ac:dyDescent="0.25">
      <c r="AK4974" s="59"/>
    </row>
    <row r="4975" spans="37:37" x14ac:dyDescent="0.25">
      <c r="AK4975" s="59"/>
    </row>
    <row r="4976" spans="37:37" x14ac:dyDescent="0.25">
      <c r="AK4976" s="59"/>
    </row>
    <row r="4977" spans="37:37" x14ac:dyDescent="0.25">
      <c r="AK4977" s="59"/>
    </row>
    <row r="4978" spans="37:37" x14ac:dyDescent="0.25">
      <c r="AK4978" s="59"/>
    </row>
    <row r="4979" spans="37:37" x14ac:dyDescent="0.25">
      <c r="AK4979" s="59"/>
    </row>
    <row r="4980" spans="37:37" x14ac:dyDescent="0.25">
      <c r="AK4980" s="59"/>
    </row>
    <row r="4981" spans="37:37" x14ac:dyDescent="0.25">
      <c r="AK4981" s="59"/>
    </row>
    <row r="4982" spans="37:37" x14ac:dyDescent="0.25">
      <c r="AK4982" s="59"/>
    </row>
    <row r="4983" spans="37:37" x14ac:dyDescent="0.25">
      <c r="AK4983" s="59"/>
    </row>
    <row r="4984" spans="37:37" x14ac:dyDescent="0.25">
      <c r="AK4984" s="59"/>
    </row>
    <row r="4985" spans="37:37" x14ac:dyDescent="0.25">
      <c r="AK4985" s="59"/>
    </row>
    <row r="4986" spans="37:37" x14ac:dyDescent="0.25">
      <c r="AK4986" s="59"/>
    </row>
    <row r="4987" spans="37:37" x14ac:dyDescent="0.25">
      <c r="AK4987" s="59"/>
    </row>
    <row r="4988" spans="37:37" x14ac:dyDescent="0.25">
      <c r="AK4988" s="59"/>
    </row>
    <row r="4989" spans="37:37" x14ac:dyDescent="0.25">
      <c r="AK4989" s="59"/>
    </row>
    <row r="4990" spans="37:37" x14ac:dyDescent="0.25">
      <c r="AK4990" s="59"/>
    </row>
    <row r="4991" spans="37:37" x14ac:dyDescent="0.25">
      <c r="AK4991" s="59"/>
    </row>
    <row r="4992" spans="37:37" x14ac:dyDescent="0.25">
      <c r="AK4992" s="59"/>
    </row>
    <row r="4993" spans="37:37" x14ac:dyDescent="0.25">
      <c r="AK4993" s="59"/>
    </row>
    <row r="4994" spans="37:37" x14ac:dyDescent="0.25">
      <c r="AK4994" s="59"/>
    </row>
    <row r="4995" spans="37:37" x14ac:dyDescent="0.25">
      <c r="AK4995" s="59"/>
    </row>
    <row r="4996" spans="37:37" x14ac:dyDescent="0.25">
      <c r="AK4996" s="59"/>
    </row>
    <row r="4997" spans="37:37" x14ac:dyDescent="0.25">
      <c r="AK4997" s="59"/>
    </row>
    <row r="4998" spans="37:37" x14ac:dyDescent="0.25">
      <c r="AK4998" s="59"/>
    </row>
    <row r="4999" spans="37:37" x14ac:dyDescent="0.25">
      <c r="AK4999" s="59"/>
    </row>
    <row r="5000" spans="37:37" x14ac:dyDescent="0.25">
      <c r="AK5000" s="59"/>
    </row>
    <row r="5001" spans="37:37" x14ac:dyDescent="0.25">
      <c r="AK5001" s="59"/>
    </row>
    <row r="5002" spans="37:37" x14ac:dyDescent="0.25">
      <c r="AK5002" s="59"/>
    </row>
    <row r="5003" spans="37:37" x14ac:dyDescent="0.25">
      <c r="AK5003" s="59"/>
    </row>
    <row r="5004" spans="37:37" x14ac:dyDescent="0.25">
      <c r="AK5004" s="59"/>
    </row>
    <row r="5005" spans="37:37" x14ac:dyDescent="0.25">
      <c r="AK5005" s="59"/>
    </row>
    <row r="5006" spans="37:37" x14ac:dyDescent="0.25">
      <c r="AK5006" s="59"/>
    </row>
    <row r="5007" spans="37:37" x14ac:dyDescent="0.25">
      <c r="AK5007" s="59"/>
    </row>
    <row r="5008" spans="37:37" x14ac:dyDescent="0.25">
      <c r="AK5008" s="59"/>
    </row>
    <row r="5009" spans="37:37" x14ac:dyDescent="0.25">
      <c r="AK5009" s="59"/>
    </row>
    <row r="5010" spans="37:37" x14ac:dyDescent="0.25">
      <c r="AK5010" s="59"/>
    </row>
    <row r="5011" spans="37:37" x14ac:dyDescent="0.25">
      <c r="AK5011" s="59"/>
    </row>
    <row r="5012" spans="37:37" x14ac:dyDescent="0.25">
      <c r="AK5012" s="59"/>
    </row>
    <row r="5013" spans="37:37" x14ac:dyDescent="0.25">
      <c r="AK5013" s="59"/>
    </row>
    <row r="5014" spans="37:37" x14ac:dyDescent="0.25">
      <c r="AK5014" s="59"/>
    </row>
    <row r="5015" spans="37:37" x14ac:dyDescent="0.25">
      <c r="AK5015" s="59"/>
    </row>
    <row r="5016" spans="37:37" x14ac:dyDescent="0.25">
      <c r="AK5016" s="59"/>
    </row>
    <row r="5017" spans="37:37" x14ac:dyDescent="0.25">
      <c r="AK5017" s="59"/>
    </row>
    <row r="5018" spans="37:37" x14ac:dyDescent="0.25">
      <c r="AK5018" s="59"/>
    </row>
    <row r="5019" spans="37:37" x14ac:dyDescent="0.25">
      <c r="AK5019" s="59"/>
    </row>
    <row r="5020" spans="37:37" x14ac:dyDescent="0.25">
      <c r="AK5020" s="59"/>
    </row>
    <row r="5021" spans="37:37" x14ac:dyDescent="0.25">
      <c r="AK5021" s="59"/>
    </row>
    <row r="5022" spans="37:37" x14ac:dyDescent="0.25">
      <c r="AK5022" s="59"/>
    </row>
    <row r="5023" spans="37:37" x14ac:dyDescent="0.25">
      <c r="AK5023" s="59"/>
    </row>
    <row r="5024" spans="37:37" x14ac:dyDescent="0.25">
      <c r="AK5024" s="59"/>
    </row>
    <row r="5025" spans="37:37" x14ac:dyDescent="0.25">
      <c r="AK5025" s="59"/>
    </row>
    <row r="5026" spans="37:37" x14ac:dyDescent="0.25">
      <c r="AK5026" s="59"/>
    </row>
    <row r="5027" spans="37:37" x14ac:dyDescent="0.25">
      <c r="AK5027" s="59"/>
    </row>
    <row r="5028" spans="37:37" x14ac:dyDescent="0.25">
      <c r="AK5028" s="59"/>
    </row>
    <row r="5029" spans="37:37" x14ac:dyDescent="0.25">
      <c r="AK5029" s="59"/>
    </row>
    <row r="5030" spans="37:37" x14ac:dyDescent="0.25">
      <c r="AK5030" s="59"/>
    </row>
    <row r="5031" spans="37:37" x14ac:dyDescent="0.25">
      <c r="AK5031" s="59"/>
    </row>
    <row r="5032" spans="37:37" x14ac:dyDescent="0.25">
      <c r="AK5032" s="59"/>
    </row>
    <row r="5033" spans="37:37" x14ac:dyDescent="0.25">
      <c r="AK5033" s="59"/>
    </row>
    <row r="5034" spans="37:37" x14ac:dyDescent="0.25">
      <c r="AK5034" s="59"/>
    </row>
    <row r="5035" spans="37:37" x14ac:dyDescent="0.25">
      <c r="AK5035" s="59"/>
    </row>
    <row r="5036" spans="37:37" x14ac:dyDescent="0.25">
      <c r="AK5036" s="59"/>
    </row>
    <row r="5037" spans="37:37" x14ac:dyDescent="0.25">
      <c r="AK5037" s="59"/>
    </row>
    <row r="5038" spans="37:37" x14ac:dyDescent="0.25">
      <c r="AK5038" s="59"/>
    </row>
    <row r="5039" spans="37:37" x14ac:dyDescent="0.25">
      <c r="AK5039" s="59"/>
    </row>
    <row r="5040" spans="37:37" x14ac:dyDescent="0.25">
      <c r="AK5040" s="59"/>
    </row>
    <row r="5041" spans="37:37" x14ac:dyDescent="0.25">
      <c r="AK5041" s="59"/>
    </row>
    <row r="5042" spans="37:37" x14ac:dyDescent="0.25">
      <c r="AK5042" s="59"/>
    </row>
    <row r="5043" spans="37:37" x14ac:dyDescent="0.25">
      <c r="AK5043" s="59"/>
    </row>
    <row r="5044" spans="37:37" x14ac:dyDescent="0.25">
      <c r="AK5044" s="59"/>
    </row>
    <row r="5045" spans="37:37" x14ac:dyDescent="0.25">
      <c r="AK5045" s="59"/>
    </row>
    <row r="5046" spans="37:37" x14ac:dyDescent="0.25">
      <c r="AK5046" s="59"/>
    </row>
    <row r="5047" spans="37:37" x14ac:dyDescent="0.25">
      <c r="AK5047" s="59"/>
    </row>
    <row r="5048" spans="37:37" x14ac:dyDescent="0.25">
      <c r="AK5048" s="59"/>
    </row>
    <row r="5049" spans="37:37" x14ac:dyDescent="0.25">
      <c r="AK5049" s="59"/>
    </row>
    <row r="5050" spans="37:37" x14ac:dyDescent="0.25">
      <c r="AK5050" s="59"/>
    </row>
    <row r="5051" spans="37:37" x14ac:dyDescent="0.25">
      <c r="AK5051" s="59"/>
    </row>
    <row r="5052" spans="37:37" x14ac:dyDescent="0.25">
      <c r="AK5052" s="59"/>
    </row>
    <row r="5053" spans="37:37" x14ac:dyDescent="0.25">
      <c r="AK5053" s="59"/>
    </row>
    <row r="5054" spans="37:37" x14ac:dyDescent="0.25">
      <c r="AK5054" s="59"/>
    </row>
    <row r="5055" spans="37:37" x14ac:dyDescent="0.25">
      <c r="AK5055" s="59"/>
    </row>
    <row r="5056" spans="37:37" x14ac:dyDescent="0.25">
      <c r="AK5056" s="59"/>
    </row>
    <row r="5057" spans="37:37" x14ac:dyDescent="0.25">
      <c r="AK5057" s="59"/>
    </row>
    <row r="5058" spans="37:37" x14ac:dyDescent="0.25">
      <c r="AK5058" s="59"/>
    </row>
    <row r="5059" spans="37:37" x14ac:dyDescent="0.25">
      <c r="AK5059" s="59"/>
    </row>
    <row r="5060" spans="37:37" x14ac:dyDescent="0.25">
      <c r="AK5060" s="59"/>
    </row>
    <row r="5061" spans="37:37" x14ac:dyDescent="0.25">
      <c r="AK5061" s="59"/>
    </row>
    <row r="5062" spans="37:37" x14ac:dyDescent="0.25">
      <c r="AK5062" s="59"/>
    </row>
    <row r="5063" spans="37:37" x14ac:dyDescent="0.25">
      <c r="AK5063" s="59"/>
    </row>
    <row r="5064" spans="37:37" x14ac:dyDescent="0.25">
      <c r="AK5064" s="59"/>
    </row>
    <row r="5065" spans="37:37" x14ac:dyDescent="0.25">
      <c r="AK5065" s="59"/>
    </row>
    <row r="5066" spans="37:37" x14ac:dyDescent="0.25">
      <c r="AK5066" s="59"/>
    </row>
    <row r="5067" spans="37:37" x14ac:dyDescent="0.25">
      <c r="AK5067" s="59"/>
    </row>
    <row r="5068" spans="37:37" x14ac:dyDescent="0.25">
      <c r="AK5068" s="59"/>
    </row>
    <row r="5069" spans="37:37" x14ac:dyDescent="0.25">
      <c r="AK5069" s="59"/>
    </row>
    <row r="5070" spans="37:37" x14ac:dyDescent="0.25">
      <c r="AK5070" s="59"/>
    </row>
    <row r="5071" spans="37:37" x14ac:dyDescent="0.25">
      <c r="AK5071" s="59"/>
    </row>
    <row r="5072" spans="37:37" x14ac:dyDescent="0.25">
      <c r="AK5072" s="59"/>
    </row>
    <row r="5073" spans="37:37" x14ac:dyDescent="0.25">
      <c r="AK5073" s="59"/>
    </row>
    <row r="5074" spans="37:37" x14ac:dyDescent="0.25">
      <c r="AK5074" s="59"/>
    </row>
    <row r="5075" spans="37:37" x14ac:dyDescent="0.25">
      <c r="AK5075" s="59"/>
    </row>
    <row r="5076" spans="37:37" x14ac:dyDescent="0.25">
      <c r="AK5076" s="59"/>
    </row>
    <row r="5077" spans="37:37" x14ac:dyDescent="0.25">
      <c r="AK5077" s="59"/>
    </row>
    <row r="5078" spans="37:37" x14ac:dyDescent="0.25">
      <c r="AK5078" s="59"/>
    </row>
    <row r="5079" spans="37:37" x14ac:dyDescent="0.25">
      <c r="AK5079" s="59"/>
    </row>
    <row r="5080" spans="37:37" x14ac:dyDescent="0.25">
      <c r="AK5080" s="59"/>
    </row>
    <row r="5081" spans="37:37" x14ac:dyDescent="0.25">
      <c r="AK5081" s="59"/>
    </row>
    <row r="5082" spans="37:37" x14ac:dyDescent="0.25">
      <c r="AK5082" s="59"/>
    </row>
    <row r="5083" spans="37:37" x14ac:dyDescent="0.25">
      <c r="AK5083" s="59"/>
    </row>
    <row r="5084" spans="37:37" x14ac:dyDescent="0.25">
      <c r="AK5084" s="59"/>
    </row>
    <row r="5085" spans="37:37" x14ac:dyDescent="0.25">
      <c r="AK5085" s="59"/>
    </row>
    <row r="5086" spans="37:37" x14ac:dyDescent="0.25">
      <c r="AK5086" s="59"/>
    </row>
    <row r="5087" spans="37:37" x14ac:dyDescent="0.25">
      <c r="AK5087" s="59"/>
    </row>
    <row r="5088" spans="37:37" x14ac:dyDescent="0.25">
      <c r="AK5088" s="59"/>
    </row>
    <row r="5089" spans="37:37" x14ac:dyDescent="0.25">
      <c r="AK5089" s="59"/>
    </row>
    <row r="5090" spans="37:37" x14ac:dyDescent="0.25">
      <c r="AK5090" s="59"/>
    </row>
    <row r="5091" spans="37:37" x14ac:dyDescent="0.25">
      <c r="AK5091" s="59"/>
    </row>
    <row r="5092" spans="37:37" x14ac:dyDescent="0.25">
      <c r="AK5092" s="59"/>
    </row>
    <row r="5093" spans="37:37" x14ac:dyDescent="0.25">
      <c r="AK5093" s="59"/>
    </row>
    <row r="5094" spans="37:37" x14ac:dyDescent="0.25">
      <c r="AK5094" s="59"/>
    </row>
    <row r="5095" spans="37:37" x14ac:dyDescent="0.25">
      <c r="AK5095" s="59"/>
    </row>
    <row r="5096" spans="37:37" x14ac:dyDescent="0.25">
      <c r="AK5096" s="59"/>
    </row>
    <row r="5097" spans="37:37" x14ac:dyDescent="0.25">
      <c r="AK5097" s="59"/>
    </row>
    <row r="5098" spans="37:37" x14ac:dyDescent="0.25">
      <c r="AK5098" s="59"/>
    </row>
    <row r="5099" spans="37:37" x14ac:dyDescent="0.25">
      <c r="AK5099" s="59"/>
    </row>
    <row r="5100" spans="37:37" x14ac:dyDescent="0.25">
      <c r="AK5100" s="59"/>
    </row>
    <row r="5101" spans="37:37" x14ac:dyDescent="0.25">
      <c r="AK5101" s="59"/>
    </row>
    <row r="5102" spans="37:37" x14ac:dyDescent="0.25">
      <c r="AK5102" s="59"/>
    </row>
    <row r="5103" spans="37:37" x14ac:dyDescent="0.25">
      <c r="AK5103" s="59"/>
    </row>
    <row r="5104" spans="37:37" x14ac:dyDescent="0.25">
      <c r="AK5104" s="59"/>
    </row>
    <row r="5105" spans="37:37" x14ac:dyDescent="0.25">
      <c r="AK5105" s="59"/>
    </row>
    <row r="5106" spans="37:37" x14ac:dyDescent="0.25">
      <c r="AK5106" s="59"/>
    </row>
    <row r="5107" spans="37:37" x14ac:dyDescent="0.25">
      <c r="AK5107" s="59"/>
    </row>
    <row r="5108" spans="37:37" x14ac:dyDescent="0.25">
      <c r="AK5108" s="59"/>
    </row>
    <row r="5109" spans="37:37" x14ac:dyDescent="0.25">
      <c r="AK5109" s="59"/>
    </row>
    <row r="5110" spans="37:37" x14ac:dyDescent="0.25">
      <c r="AK5110" s="59"/>
    </row>
    <row r="5111" spans="37:37" x14ac:dyDescent="0.25">
      <c r="AK5111" s="59"/>
    </row>
    <row r="5112" spans="37:37" x14ac:dyDescent="0.25">
      <c r="AK5112" s="59"/>
    </row>
    <row r="5113" spans="37:37" x14ac:dyDescent="0.25">
      <c r="AK5113" s="59"/>
    </row>
    <row r="5114" spans="37:37" x14ac:dyDescent="0.25">
      <c r="AK5114" s="59"/>
    </row>
    <row r="5115" spans="37:37" x14ac:dyDescent="0.25">
      <c r="AK5115" s="59"/>
    </row>
    <row r="5116" spans="37:37" x14ac:dyDescent="0.25">
      <c r="AK5116" s="59"/>
    </row>
    <row r="5117" spans="37:37" x14ac:dyDescent="0.25">
      <c r="AK5117" s="59"/>
    </row>
    <row r="5118" spans="37:37" x14ac:dyDescent="0.25">
      <c r="AK5118" s="59"/>
    </row>
    <row r="5119" spans="37:37" x14ac:dyDescent="0.25">
      <c r="AK5119" s="59"/>
    </row>
    <row r="5120" spans="37:37" x14ac:dyDescent="0.25">
      <c r="AK5120" s="59"/>
    </row>
    <row r="5121" spans="37:37" x14ac:dyDescent="0.25">
      <c r="AK5121" s="59"/>
    </row>
    <row r="5122" spans="37:37" x14ac:dyDescent="0.25">
      <c r="AK5122" s="59"/>
    </row>
    <row r="5123" spans="37:37" x14ac:dyDescent="0.25">
      <c r="AK5123" s="59"/>
    </row>
    <row r="5124" spans="37:37" x14ac:dyDescent="0.25">
      <c r="AK5124" s="59"/>
    </row>
    <row r="5125" spans="37:37" x14ac:dyDescent="0.25">
      <c r="AK5125" s="59"/>
    </row>
    <row r="5126" spans="37:37" x14ac:dyDescent="0.25">
      <c r="AK5126" s="59"/>
    </row>
    <row r="5127" spans="37:37" x14ac:dyDescent="0.25">
      <c r="AK5127" s="59"/>
    </row>
    <row r="5128" spans="37:37" x14ac:dyDescent="0.25">
      <c r="AK5128" s="59"/>
    </row>
    <row r="5129" spans="37:37" x14ac:dyDescent="0.25">
      <c r="AK5129" s="59"/>
    </row>
    <row r="5130" spans="37:37" x14ac:dyDescent="0.25">
      <c r="AK5130" s="59"/>
    </row>
    <row r="5131" spans="37:37" x14ac:dyDescent="0.25">
      <c r="AK5131" s="59"/>
    </row>
    <row r="5132" spans="37:37" x14ac:dyDescent="0.25">
      <c r="AK5132" s="59"/>
    </row>
    <row r="5133" spans="37:37" x14ac:dyDescent="0.25">
      <c r="AK5133" s="59"/>
    </row>
    <row r="5134" spans="37:37" x14ac:dyDescent="0.25">
      <c r="AK5134" s="59"/>
    </row>
    <row r="5135" spans="37:37" x14ac:dyDescent="0.25">
      <c r="AK5135" s="59"/>
    </row>
    <row r="5136" spans="37:37" x14ac:dyDescent="0.25">
      <c r="AK5136" s="59"/>
    </row>
    <row r="5137" spans="37:37" x14ac:dyDescent="0.25">
      <c r="AK5137" s="59"/>
    </row>
    <row r="5138" spans="37:37" x14ac:dyDescent="0.25">
      <c r="AK5138" s="59"/>
    </row>
    <row r="5139" spans="37:37" x14ac:dyDescent="0.25">
      <c r="AK5139" s="59"/>
    </row>
    <row r="5140" spans="37:37" x14ac:dyDescent="0.25">
      <c r="AK5140" s="59"/>
    </row>
    <row r="5141" spans="37:37" x14ac:dyDescent="0.25">
      <c r="AK5141" s="59"/>
    </row>
    <row r="5142" spans="37:37" x14ac:dyDescent="0.25">
      <c r="AK5142" s="59"/>
    </row>
    <row r="5143" spans="37:37" x14ac:dyDescent="0.25">
      <c r="AK5143" s="59"/>
    </row>
    <row r="5144" spans="37:37" x14ac:dyDescent="0.25">
      <c r="AK5144" s="59"/>
    </row>
    <row r="5145" spans="37:37" x14ac:dyDescent="0.25">
      <c r="AK5145" s="59"/>
    </row>
    <row r="5146" spans="37:37" x14ac:dyDescent="0.25">
      <c r="AK5146" s="59"/>
    </row>
    <row r="5147" spans="37:37" x14ac:dyDescent="0.25">
      <c r="AK5147" s="59"/>
    </row>
    <row r="5148" spans="37:37" x14ac:dyDescent="0.25">
      <c r="AK5148" s="59"/>
    </row>
    <row r="5149" spans="37:37" x14ac:dyDescent="0.25">
      <c r="AK5149" s="59"/>
    </row>
    <row r="5150" spans="37:37" x14ac:dyDescent="0.25">
      <c r="AK5150" s="59"/>
    </row>
    <row r="5151" spans="37:37" x14ac:dyDescent="0.25">
      <c r="AK5151" s="59"/>
    </row>
    <row r="5152" spans="37:37" x14ac:dyDescent="0.25">
      <c r="AK5152" s="59"/>
    </row>
    <row r="5153" spans="37:37" x14ac:dyDescent="0.25">
      <c r="AK5153" s="59"/>
    </row>
    <row r="5154" spans="37:37" x14ac:dyDescent="0.25">
      <c r="AK5154" s="59"/>
    </row>
    <row r="5155" spans="37:37" x14ac:dyDescent="0.25">
      <c r="AK5155" s="59"/>
    </row>
    <row r="5156" spans="37:37" x14ac:dyDescent="0.25">
      <c r="AK5156" s="59"/>
    </row>
    <row r="5157" spans="37:37" x14ac:dyDescent="0.25">
      <c r="AK5157" s="59"/>
    </row>
    <row r="5158" spans="37:37" x14ac:dyDescent="0.25">
      <c r="AK5158" s="59"/>
    </row>
    <row r="5159" spans="37:37" x14ac:dyDescent="0.25">
      <c r="AK5159" s="59"/>
    </row>
    <row r="5160" spans="37:37" x14ac:dyDescent="0.25">
      <c r="AK5160" s="59"/>
    </row>
    <row r="5161" spans="37:37" x14ac:dyDescent="0.25">
      <c r="AK5161" s="59"/>
    </row>
    <row r="5162" spans="37:37" x14ac:dyDescent="0.25">
      <c r="AK5162" s="59"/>
    </row>
    <row r="5163" spans="37:37" x14ac:dyDescent="0.25">
      <c r="AK5163" s="59"/>
    </row>
    <row r="5164" spans="37:37" x14ac:dyDescent="0.25">
      <c r="AK5164" s="59"/>
    </row>
    <row r="5165" spans="37:37" x14ac:dyDescent="0.25">
      <c r="AK5165" s="59"/>
    </row>
    <row r="5166" spans="37:37" x14ac:dyDescent="0.25">
      <c r="AK5166" s="59"/>
    </row>
    <row r="5167" spans="37:37" x14ac:dyDescent="0.25">
      <c r="AK5167" s="59"/>
    </row>
    <row r="5168" spans="37:37" x14ac:dyDescent="0.25">
      <c r="AK5168" s="59"/>
    </row>
    <row r="5169" spans="37:37" x14ac:dyDescent="0.25">
      <c r="AK5169" s="59"/>
    </row>
    <row r="5170" spans="37:37" x14ac:dyDescent="0.25">
      <c r="AK5170" s="59"/>
    </row>
    <row r="5171" spans="37:37" x14ac:dyDescent="0.25">
      <c r="AK5171" s="59"/>
    </row>
    <row r="5172" spans="37:37" x14ac:dyDescent="0.25">
      <c r="AK5172" s="59"/>
    </row>
    <row r="5173" spans="37:37" x14ac:dyDescent="0.25">
      <c r="AK5173" s="59"/>
    </row>
    <row r="5174" spans="37:37" x14ac:dyDescent="0.25">
      <c r="AK5174" s="59"/>
    </row>
    <row r="5175" spans="37:37" x14ac:dyDescent="0.25">
      <c r="AK5175" s="59"/>
    </row>
    <row r="5176" spans="37:37" x14ac:dyDescent="0.25">
      <c r="AK5176" s="59"/>
    </row>
    <row r="5177" spans="37:37" x14ac:dyDescent="0.25">
      <c r="AK5177" s="59"/>
    </row>
    <row r="5178" spans="37:37" x14ac:dyDescent="0.25">
      <c r="AK5178" s="59"/>
    </row>
    <row r="5179" spans="37:37" x14ac:dyDescent="0.25">
      <c r="AK5179" s="59"/>
    </row>
    <row r="5180" spans="37:37" x14ac:dyDescent="0.25">
      <c r="AK5180" s="59"/>
    </row>
    <row r="5181" spans="37:37" x14ac:dyDescent="0.25">
      <c r="AK5181" s="59"/>
    </row>
    <row r="5182" spans="37:37" x14ac:dyDescent="0.25">
      <c r="AK5182" s="59"/>
    </row>
    <row r="5183" spans="37:37" x14ac:dyDescent="0.25">
      <c r="AK5183" s="59"/>
    </row>
    <row r="5184" spans="37:37" x14ac:dyDescent="0.25">
      <c r="AK5184" s="59"/>
    </row>
    <row r="5185" spans="37:37" x14ac:dyDescent="0.25">
      <c r="AK5185" s="59"/>
    </row>
    <row r="5186" spans="37:37" x14ac:dyDescent="0.25">
      <c r="AK5186" s="59"/>
    </row>
    <row r="5187" spans="37:37" x14ac:dyDescent="0.25">
      <c r="AK5187" s="59"/>
    </row>
    <row r="5188" spans="37:37" x14ac:dyDescent="0.25">
      <c r="AK5188" s="59"/>
    </row>
    <row r="5189" spans="37:37" x14ac:dyDescent="0.25">
      <c r="AK5189" s="59"/>
    </row>
    <row r="5190" spans="37:37" x14ac:dyDescent="0.25">
      <c r="AK5190" s="59"/>
    </row>
    <row r="5191" spans="37:37" x14ac:dyDescent="0.25">
      <c r="AK5191" s="59"/>
    </row>
    <row r="5192" spans="37:37" x14ac:dyDescent="0.25">
      <c r="AK5192" s="59"/>
    </row>
    <row r="5193" spans="37:37" x14ac:dyDescent="0.25">
      <c r="AK5193" s="59"/>
    </row>
    <row r="5194" spans="37:37" x14ac:dyDescent="0.25">
      <c r="AK5194" s="59"/>
    </row>
    <row r="5195" spans="37:37" x14ac:dyDescent="0.25">
      <c r="AK5195" s="59"/>
    </row>
    <row r="5196" spans="37:37" x14ac:dyDescent="0.25">
      <c r="AK5196" s="59"/>
    </row>
    <row r="5197" spans="37:37" x14ac:dyDescent="0.25">
      <c r="AK5197" s="59"/>
    </row>
    <row r="5198" spans="37:37" x14ac:dyDescent="0.25">
      <c r="AK5198" s="59"/>
    </row>
    <row r="5199" spans="37:37" x14ac:dyDescent="0.25">
      <c r="AK5199" s="59"/>
    </row>
    <row r="5200" spans="37:37" x14ac:dyDescent="0.25">
      <c r="AK5200" s="59"/>
    </row>
    <row r="5201" spans="37:37" x14ac:dyDescent="0.25">
      <c r="AK5201" s="59"/>
    </row>
    <row r="5202" spans="37:37" x14ac:dyDescent="0.25">
      <c r="AK5202" s="59"/>
    </row>
    <row r="5203" spans="37:37" x14ac:dyDescent="0.25">
      <c r="AK5203" s="59"/>
    </row>
    <row r="5204" spans="37:37" x14ac:dyDescent="0.25">
      <c r="AK5204" s="59"/>
    </row>
    <row r="5205" spans="37:37" x14ac:dyDescent="0.25">
      <c r="AK5205" s="59"/>
    </row>
    <row r="5206" spans="37:37" x14ac:dyDescent="0.25">
      <c r="AK5206" s="59"/>
    </row>
    <row r="5207" spans="37:37" x14ac:dyDescent="0.25">
      <c r="AK5207" s="59"/>
    </row>
    <row r="5208" spans="37:37" x14ac:dyDescent="0.25">
      <c r="AK5208" s="59"/>
    </row>
    <row r="5209" spans="37:37" x14ac:dyDescent="0.25">
      <c r="AK5209" s="59"/>
    </row>
    <row r="5210" spans="37:37" x14ac:dyDescent="0.25">
      <c r="AK5210" s="59"/>
    </row>
    <row r="5211" spans="37:37" x14ac:dyDescent="0.25">
      <c r="AK5211" s="59"/>
    </row>
    <row r="5212" spans="37:37" x14ac:dyDescent="0.25">
      <c r="AK5212" s="59"/>
    </row>
    <row r="5213" spans="37:37" x14ac:dyDescent="0.25">
      <c r="AK5213" s="59"/>
    </row>
    <row r="5214" spans="37:37" x14ac:dyDescent="0.25">
      <c r="AK5214" s="59"/>
    </row>
    <row r="5215" spans="37:37" x14ac:dyDescent="0.25">
      <c r="AK5215" s="59"/>
    </row>
    <row r="5216" spans="37:37" x14ac:dyDescent="0.25">
      <c r="AK5216" s="59"/>
    </row>
    <row r="5217" spans="37:37" x14ac:dyDescent="0.25">
      <c r="AK5217" s="59"/>
    </row>
    <row r="5218" spans="37:37" x14ac:dyDescent="0.25">
      <c r="AK5218" s="59"/>
    </row>
    <row r="5219" spans="37:37" x14ac:dyDescent="0.25">
      <c r="AK5219" s="59"/>
    </row>
    <row r="5220" spans="37:37" x14ac:dyDescent="0.25">
      <c r="AK5220" s="59"/>
    </row>
    <row r="5221" spans="37:37" x14ac:dyDescent="0.25">
      <c r="AK5221" s="59"/>
    </row>
    <row r="5222" spans="37:37" x14ac:dyDescent="0.25">
      <c r="AK5222" s="59"/>
    </row>
    <row r="5223" spans="37:37" x14ac:dyDescent="0.25">
      <c r="AK5223" s="59"/>
    </row>
    <row r="5224" spans="37:37" x14ac:dyDescent="0.25">
      <c r="AK5224" s="59"/>
    </row>
    <row r="5225" spans="37:37" x14ac:dyDescent="0.25">
      <c r="AK5225" s="59"/>
    </row>
    <row r="5226" spans="37:37" x14ac:dyDescent="0.25">
      <c r="AK5226" s="59"/>
    </row>
    <row r="5227" spans="37:37" x14ac:dyDescent="0.25">
      <c r="AK5227" s="59"/>
    </row>
    <row r="5228" spans="37:37" x14ac:dyDescent="0.25">
      <c r="AK5228" s="59"/>
    </row>
    <row r="5229" spans="37:37" x14ac:dyDescent="0.25">
      <c r="AK5229" s="59"/>
    </row>
    <row r="5230" spans="37:37" x14ac:dyDescent="0.25">
      <c r="AK5230" s="59"/>
    </row>
    <row r="5231" spans="37:37" x14ac:dyDescent="0.25">
      <c r="AK5231" s="59"/>
    </row>
    <row r="5232" spans="37:37" x14ac:dyDescent="0.25">
      <c r="AK5232" s="59"/>
    </row>
    <row r="5233" spans="37:37" x14ac:dyDescent="0.25">
      <c r="AK5233" s="59"/>
    </row>
    <row r="5234" spans="37:37" x14ac:dyDescent="0.25">
      <c r="AK5234" s="59"/>
    </row>
    <row r="5235" spans="37:37" x14ac:dyDescent="0.25">
      <c r="AK5235" s="59"/>
    </row>
    <row r="5236" spans="37:37" x14ac:dyDescent="0.25">
      <c r="AK5236" s="59"/>
    </row>
    <row r="5237" spans="37:37" x14ac:dyDescent="0.25">
      <c r="AK5237" s="59"/>
    </row>
    <row r="5238" spans="37:37" x14ac:dyDescent="0.25">
      <c r="AK5238" s="59"/>
    </row>
    <row r="5239" spans="37:37" x14ac:dyDescent="0.25">
      <c r="AK5239" s="59"/>
    </row>
    <row r="5240" spans="37:37" x14ac:dyDescent="0.25">
      <c r="AK5240" s="59"/>
    </row>
    <row r="5241" spans="37:37" x14ac:dyDescent="0.25">
      <c r="AK5241" s="59"/>
    </row>
    <row r="5242" spans="37:37" x14ac:dyDescent="0.25">
      <c r="AK5242" s="59"/>
    </row>
    <row r="5243" spans="37:37" x14ac:dyDescent="0.25">
      <c r="AK5243" s="59"/>
    </row>
    <row r="5244" spans="37:37" x14ac:dyDescent="0.25">
      <c r="AK5244" s="59"/>
    </row>
    <row r="5245" spans="37:37" x14ac:dyDescent="0.25">
      <c r="AK5245" s="59"/>
    </row>
    <row r="5246" spans="37:37" x14ac:dyDescent="0.25">
      <c r="AK5246" s="59"/>
    </row>
    <row r="5247" spans="37:37" x14ac:dyDescent="0.25">
      <c r="AK5247" s="59"/>
    </row>
    <row r="5248" spans="37:37" x14ac:dyDescent="0.25">
      <c r="AK5248" s="59"/>
    </row>
    <row r="5249" spans="37:37" x14ac:dyDescent="0.25">
      <c r="AK5249" s="59"/>
    </row>
    <row r="5250" spans="37:37" x14ac:dyDescent="0.25">
      <c r="AK5250" s="59"/>
    </row>
    <row r="5251" spans="37:37" x14ac:dyDescent="0.25">
      <c r="AK5251" s="59"/>
    </row>
    <row r="5252" spans="37:37" x14ac:dyDescent="0.25">
      <c r="AK5252" s="59"/>
    </row>
    <row r="5253" spans="37:37" x14ac:dyDescent="0.25">
      <c r="AK5253" s="59"/>
    </row>
    <row r="5254" spans="37:37" x14ac:dyDescent="0.25">
      <c r="AK5254" s="59"/>
    </row>
    <row r="5255" spans="37:37" x14ac:dyDescent="0.25">
      <c r="AK5255" s="59"/>
    </row>
    <row r="5256" spans="37:37" x14ac:dyDescent="0.25">
      <c r="AK5256" s="59"/>
    </row>
    <row r="5257" spans="37:37" x14ac:dyDescent="0.25">
      <c r="AK5257" s="59"/>
    </row>
    <row r="5258" spans="37:37" x14ac:dyDescent="0.25">
      <c r="AK5258" s="59"/>
    </row>
    <row r="5259" spans="37:37" x14ac:dyDescent="0.25">
      <c r="AK5259" s="59"/>
    </row>
    <row r="5260" spans="37:37" x14ac:dyDescent="0.25">
      <c r="AK5260" s="59"/>
    </row>
    <row r="5261" spans="37:37" x14ac:dyDescent="0.25">
      <c r="AK5261" s="59"/>
    </row>
    <row r="5262" spans="37:37" x14ac:dyDescent="0.25">
      <c r="AK5262" s="59"/>
    </row>
    <row r="5263" spans="37:37" x14ac:dyDescent="0.25">
      <c r="AK5263" s="59"/>
    </row>
    <row r="5264" spans="37:37" x14ac:dyDescent="0.25">
      <c r="AK5264" s="59"/>
    </row>
    <row r="5265" spans="37:37" x14ac:dyDescent="0.25">
      <c r="AK5265" s="59"/>
    </row>
    <row r="5266" spans="37:37" x14ac:dyDescent="0.25">
      <c r="AK5266" s="59"/>
    </row>
    <row r="5267" spans="37:37" x14ac:dyDescent="0.25">
      <c r="AK5267" s="59"/>
    </row>
    <row r="5268" spans="37:37" x14ac:dyDescent="0.25">
      <c r="AK5268" s="59"/>
    </row>
    <row r="5269" spans="37:37" x14ac:dyDescent="0.25">
      <c r="AK5269" s="59"/>
    </row>
    <row r="5270" spans="37:37" x14ac:dyDescent="0.25">
      <c r="AK5270" s="59"/>
    </row>
    <row r="5271" spans="37:37" x14ac:dyDescent="0.25">
      <c r="AK5271" s="59"/>
    </row>
    <row r="5272" spans="37:37" x14ac:dyDescent="0.25">
      <c r="AK5272" s="59"/>
    </row>
    <row r="5273" spans="37:37" x14ac:dyDescent="0.25">
      <c r="AK5273" s="59"/>
    </row>
    <row r="5274" spans="37:37" x14ac:dyDescent="0.25">
      <c r="AK5274" s="59"/>
    </row>
    <row r="5275" spans="37:37" x14ac:dyDescent="0.25">
      <c r="AK5275" s="59"/>
    </row>
    <row r="5276" spans="37:37" x14ac:dyDescent="0.25">
      <c r="AK5276" s="59"/>
    </row>
    <row r="5277" spans="37:37" x14ac:dyDescent="0.25">
      <c r="AK5277" s="59"/>
    </row>
    <row r="5278" spans="37:37" x14ac:dyDescent="0.25">
      <c r="AK5278" s="59"/>
    </row>
    <row r="5279" spans="37:37" x14ac:dyDescent="0.25">
      <c r="AK5279" s="59"/>
    </row>
    <row r="5280" spans="37:37" x14ac:dyDescent="0.25">
      <c r="AK5280" s="59"/>
    </row>
    <row r="5281" spans="37:37" x14ac:dyDescent="0.25">
      <c r="AK5281" s="59"/>
    </row>
    <row r="5282" spans="37:37" x14ac:dyDescent="0.25">
      <c r="AK5282" s="59"/>
    </row>
    <row r="5283" spans="37:37" x14ac:dyDescent="0.25">
      <c r="AK5283" s="59"/>
    </row>
    <row r="5284" spans="37:37" x14ac:dyDescent="0.25">
      <c r="AK5284" s="59"/>
    </row>
    <row r="5285" spans="37:37" x14ac:dyDescent="0.25">
      <c r="AK5285" s="59"/>
    </row>
    <row r="5286" spans="37:37" x14ac:dyDescent="0.25">
      <c r="AK5286" s="59"/>
    </row>
    <row r="5287" spans="37:37" x14ac:dyDescent="0.25">
      <c r="AK5287" s="59"/>
    </row>
    <row r="5288" spans="37:37" x14ac:dyDescent="0.25">
      <c r="AK5288" s="59"/>
    </row>
    <row r="5289" spans="37:37" x14ac:dyDescent="0.25">
      <c r="AK5289" s="59"/>
    </row>
    <row r="5290" spans="37:37" x14ac:dyDescent="0.25">
      <c r="AK5290" s="59"/>
    </row>
    <row r="5291" spans="37:37" x14ac:dyDescent="0.25">
      <c r="AK5291" s="59"/>
    </row>
    <row r="5292" spans="37:37" x14ac:dyDescent="0.25">
      <c r="AK5292" s="59"/>
    </row>
    <row r="5293" spans="37:37" x14ac:dyDescent="0.25">
      <c r="AK5293" s="59"/>
    </row>
    <row r="5294" spans="37:37" x14ac:dyDescent="0.25">
      <c r="AK5294" s="59"/>
    </row>
    <row r="5295" spans="37:37" x14ac:dyDescent="0.25">
      <c r="AK5295" s="59"/>
    </row>
    <row r="5296" spans="37:37" x14ac:dyDescent="0.25">
      <c r="AK5296" s="59"/>
    </row>
    <row r="5297" spans="37:37" x14ac:dyDescent="0.25">
      <c r="AK5297" s="59"/>
    </row>
    <row r="5298" spans="37:37" x14ac:dyDescent="0.25">
      <c r="AK5298" s="59"/>
    </row>
    <row r="5299" spans="37:37" x14ac:dyDescent="0.25">
      <c r="AK5299" s="59"/>
    </row>
    <row r="5300" spans="37:37" x14ac:dyDescent="0.25">
      <c r="AK5300" s="59"/>
    </row>
    <row r="5301" spans="37:37" x14ac:dyDescent="0.25">
      <c r="AK5301" s="59"/>
    </row>
    <row r="5302" spans="37:37" x14ac:dyDescent="0.25">
      <c r="AK5302" s="59"/>
    </row>
    <row r="5303" spans="37:37" x14ac:dyDescent="0.25">
      <c r="AK5303" s="59"/>
    </row>
    <row r="5304" spans="37:37" x14ac:dyDescent="0.25">
      <c r="AK5304" s="59"/>
    </row>
    <row r="5305" spans="37:37" x14ac:dyDescent="0.25">
      <c r="AK5305" s="59"/>
    </row>
    <row r="5306" spans="37:37" x14ac:dyDescent="0.25">
      <c r="AK5306" s="59"/>
    </row>
    <row r="5307" spans="37:37" x14ac:dyDescent="0.25">
      <c r="AK5307" s="59"/>
    </row>
    <row r="5308" spans="37:37" x14ac:dyDescent="0.25">
      <c r="AK5308" s="59"/>
    </row>
    <row r="5309" spans="37:37" x14ac:dyDescent="0.25">
      <c r="AK5309" s="59"/>
    </row>
    <row r="5310" spans="37:37" x14ac:dyDescent="0.25">
      <c r="AK5310" s="59"/>
    </row>
    <row r="5311" spans="37:37" x14ac:dyDescent="0.25">
      <c r="AK5311" s="59"/>
    </row>
    <row r="5312" spans="37:37" x14ac:dyDescent="0.25">
      <c r="AK5312" s="59"/>
    </row>
    <row r="5313" spans="37:37" x14ac:dyDescent="0.25">
      <c r="AK5313" s="59"/>
    </row>
    <row r="5314" spans="37:37" x14ac:dyDescent="0.25">
      <c r="AK5314" s="59"/>
    </row>
    <row r="5315" spans="37:37" x14ac:dyDescent="0.25">
      <c r="AK5315" s="59"/>
    </row>
    <row r="5316" spans="37:37" x14ac:dyDescent="0.25">
      <c r="AK5316" s="59"/>
    </row>
    <row r="5317" spans="37:37" x14ac:dyDescent="0.25">
      <c r="AK5317" s="59"/>
    </row>
    <row r="5318" spans="37:37" x14ac:dyDescent="0.25">
      <c r="AK5318" s="59"/>
    </row>
    <row r="5319" spans="37:37" x14ac:dyDescent="0.25">
      <c r="AK5319" s="59"/>
    </row>
    <row r="5320" spans="37:37" x14ac:dyDescent="0.25">
      <c r="AK5320" s="59"/>
    </row>
    <row r="5321" spans="37:37" x14ac:dyDescent="0.25">
      <c r="AK5321" s="59"/>
    </row>
    <row r="5322" spans="37:37" x14ac:dyDescent="0.25">
      <c r="AK5322" s="59"/>
    </row>
    <row r="5323" spans="37:37" x14ac:dyDescent="0.25">
      <c r="AK5323" s="59"/>
    </row>
    <row r="5324" spans="37:37" x14ac:dyDescent="0.25">
      <c r="AK5324" s="59"/>
    </row>
    <row r="5325" spans="37:37" x14ac:dyDescent="0.25">
      <c r="AK5325" s="59"/>
    </row>
    <row r="5326" spans="37:37" x14ac:dyDescent="0.25">
      <c r="AK5326" s="59"/>
    </row>
    <row r="5327" spans="37:37" x14ac:dyDescent="0.25">
      <c r="AK5327" s="59"/>
    </row>
    <row r="5328" spans="37:37" x14ac:dyDescent="0.25">
      <c r="AK5328" s="59"/>
    </row>
    <row r="5329" spans="37:37" x14ac:dyDescent="0.25">
      <c r="AK5329" s="59"/>
    </row>
    <row r="5330" spans="37:37" x14ac:dyDescent="0.25">
      <c r="AK5330" s="59"/>
    </row>
    <row r="5331" spans="37:37" x14ac:dyDescent="0.25">
      <c r="AK5331" s="59"/>
    </row>
    <row r="5332" spans="37:37" x14ac:dyDescent="0.25">
      <c r="AK5332" s="59"/>
    </row>
    <row r="5333" spans="37:37" x14ac:dyDescent="0.25">
      <c r="AK5333" s="59"/>
    </row>
    <row r="5334" spans="37:37" x14ac:dyDescent="0.25">
      <c r="AK5334" s="59"/>
    </row>
    <row r="5335" spans="37:37" x14ac:dyDescent="0.25">
      <c r="AK5335" s="59"/>
    </row>
    <row r="5336" spans="37:37" x14ac:dyDescent="0.25">
      <c r="AK5336" s="59"/>
    </row>
    <row r="5337" spans="37:37" x14ac:dyDescent="0.25">
      <c r="AK5337" s="59"/>
    </row>
    <row r="5338" spans="37:37" x14ac:dyDescent="0.25">
      <c r="AK5338" s="59"/>
    </row>
    <row r="5339" spans="37:37" x14ac:dyDescent="0.25">
      <c r="AK5339" s="59"/>
    </row>
    <row r="5340" spans="37:37" x14ac:dyDescent="0.25">
      <c r="AK5340" s="59"/>
    </row>
    <row r="5341" spans="37:37" x14ac:dyDescent="0.25">
      <c r="AK5341" s="59"/>
    </row>
    <row r="5342" spans="37:37" x14ac:dyDescent="0.25">
      <c r="AK5342" s="59"/>
    </row>
    <row r="5343" spans="37:37" x14ac:dyDescent="0.25">
      <c r="AK5343" s="59"/>
    </row>
    <row r="5344" spans="37:37" x14ac:dyDescent="0.25">
      <c r="AK5344" s="59"/>
    </row>
    <row r="5345" spans="37:37" x14ac:dyDescent="0.25">
      <c r="AK5345" s="59"/>
    </row>
    <row r="5346" spans="37:37" x14ac:dyDescent="0.25">
      <c r="AK5346" s="59"/>
    </row>
    <row r="5347" spans="37:37" x14ac:dyDescent="0.25">
      <c r="AK5347" s="59"/>
    </row>
    <row r="5348" spans="37:37" x14ac:dyDescent="0.25">
      <c r="AK5348" s="59"/>
    </row>
    <row r="5349" spans="37:37" x14ac:dyDescent="0.25">
      <c r="AK5349" s="59"/>
    </row>
    <row r="5350" spans="37:37" x14ac:dyDescent="0.25">
      <c r="AK5350" s="59"/>
    </row>
    <row r="5351" spans="37:37" x14ac:dyDescent="0.25">
      <c r="AK5351" s="59"/>
    </row>
    <row r="5352" spans="37:37" x14ac:dyDescent="0.25">
      <c r="AK5352" s="59"/>
    </row>
    <row r="5353" spans="37:37" x14ac:dyDescent="0.25">
      <c r="AK5353" s="59"/>
    </row>
    <row r="5354" spans="37:37" x14ac:dyDescent="0.25">
      <c r="AK5354" s="59"/>
    </row>
    <row r="5355" spans="37:37" x14ac:dyDescent="0.25">
      <c r="AK5355" s="59"/>
    </row>
    <row r="5356" spans="37:37" x14ac:dyDescent="0.25">
      <c r="AK5356" s="59"/>
    </row>
    <row r="5357" spans="37:37" x14ac:dyDescent="0.25">
      <c r="AK5357" s="59"/>
    </row>
    <row r="5358" spans="37:37" x14ac:dyDescent="0.25">
      <c r="AK5358" s="59"/>
    </row>
    <row r="5359" spans="37:37" x14ac:dyDescent="0.25">
      <c r="AK5359" s="59"/>
    </row>
    <row r="5360" spans="37:37" x14ac:dyDescent="0.25">
      <c r="AK5360" s="59"/>
    </row>
    <row r="5361" spans="37:37" x14ac:dyDescent="0.25">
      <c r="AK5361" s="59"/>
    </row>
    <row r="5362" spans="37:37" x14ac:dyDescent="0.25">
      <c r="AK5362" s="59"/>
    </row>
    <row r="5363" spans="37:37" x14ac:dyDescent="0.25">
      <c r="AK5363" s="59"/>
    </row>
    <row r="5364" spans="37:37" x14ac:dyDescent="0.25">
      <c r="AK5364" s="59"/>
    </row>
    <row r="5365" spans="37:37" x14ac:dyDescent="0.25">
      <c r="AK5365" s="59"/>
    </row>
    <row r="5366" spans="37:37" x14ac:dyDescent="0.25">
      <c r="AK5366" s="59"/>
    </row>
    <row r="5367" spans="37:37" x14ac:dyDescent="0.25">
      <c r="AK5367" s="59"/>
    </row>
    <row r="5368" spans="37:37" x14ac:dyDescent="0.25">
      <c r="AK5368" s="59"/>
    </row>
    <row r="5369" spans="37:37" x14ac:dyDescent="0.25">
      <c r="AK5369" s="59"/>
    </row>
    <row r="5370" spans="37:37" x14ac:dyDescent="0.25">
      <c r="AK5370" s="59"/>
    </row>
    <row r="5371" spans="37:37" x14ac:dyDescent="0.25">
      <c r="AK5371" s="59"/>
    </row>
    <row r="5372" spans="37:37" x14ac:dyDescent="0.25">
      <c r="AK5372" s="59"/>
    </row>
    <row r="5373" spans="37:37" x14ac:dyDescent="0.25">
      <c r="AK5373" s="59"/>
    </row>
    <row r="5374" spans="37:37" x14ac:dyDescent="0.25">
      <c r="AK5374" s="59"/>
    </row>
    <row r="5375" spans="37:37" x14ac:dyDescent="0.25">
      <c r="AK5375" s="59"/>
    </row>
    <row r="5376" spans="37:37" x14ac:dyDescent="0.25">
      <c r="AK5376" s="59"/>
    </row>
    <row r="5377" spans="37:37" x14ac:dyDescent="0.25">
      <c r="AK5377" s="59"/>
    </row>
    <row r="5378" spans="37:37" x14ac:dyDescent="0.25">
      <c r="AK5378" s="59"/>
    </row>
    <row r="5379" spans="37:37" x14ac:dyDescent="0.25">
      <c r="AK5379" s="59"/>
    </row>
    <row r="5380" spans="37:37" x14ac:dyDescent="0.25">
      <c r="AK5380" s="59"/>
    </row>
    <row r="5381" spans="37:37" x14ac:dyDescent="0.25">
      <c r="AK5381" s="59"/>
    </row>
    <row r="5382" spans="37:37" x14ac:dyDescent="0.25">
      <c r="AK5382" s="59"/>
    </row>
    <row r="5383" spans="37:37" x14ac:dyDescent="0.25">
      <c r="AK5383" s="59"/>
    </row>
    <row r="5384" spans="37:37" x14ac:dyDescent="0.25">
      <c r="AK5384" s="59"/>
    </row>
    <row r="5385" spans="37:37" x14ac:dyDescent="0.25">
      <c r="AK5385" s="59"/>
    </row>
    <row r="5386" spans="37:37" x14ac:dyDescent="0.25">
      <c r="AK5386" s="59"/>
    </row>
    <row r="5387" spans="37:37" x14ac:dyDescent="0.25">
      <c r="AK5387" s="59"/>
    </row>
    <row r="5388" spans="37:37" x14ac:dyDescent="0.25">
      <c r="AK5388" s="59"/>
    </row>
    <row r="5389" spans="37:37" x14ac:dyDescent="0.25">
      <c r="AK5389" s="59"/>
    </row>
    <row r="5390" spans="37:37" x14ac:dyDescent="0.25">
      <c r="AK5390" s="59"/>
    </row>
    <row r="5391" spans="37:37" x14ac:dyDescent="0.25">
      <c r="AK5391" s="59"/>
    </row>
    <row r="5392" spans="37:37" x14ac:dyDescent="0.25">
      <c r="AK5392" s="59"/>
    </row>
    <row r="5393" spans="37:37" x14ac:dyDescent="0.25">
      <c r="AK5393" s="59"/>
    </row>
    <row r="5394" spans="37:37" x14ac:dyDescent="0.25">
      <c r="AK5394" s="59"/>
    </row>
    <row r="5395" spans="37:37" x14ac:dyDescent="0.25">
      <c r="AK5395" s="59"/>
    </row>
    <row r="5396" spans="37:37" x14ac:dyDescent="0.25">
      <c r="AK5396" s="59"/>
    </row>
    <row r="5397" spans="37:37" x14ac:dyDescent="0.25">
      <c r="AK5397" s="59"/>
    </row>
    <row r="5398" spans="37:37" x14ac:dyDescent="0.25">
      <c r="AK5398" s="59"/>
    </row>
    <row r="5399" spans="37:37" x14ac:dyDescent="0.25">
      <c r="AK5399" s="59"/>
    </row>
    <row r="5400" spans="37:37" x14ac:dyDescent="0.25">
      <c r="AK5400" s="59"/>
    </row>
    <row r="5401" spans="37:37" x14ac:dyDescent="0.25">
      <c r="AK5401" s="59"/>
    </row>
    <row r="5402" spans="37:37" x14ac:dyDescent="0.25">
      <c r="AK5402" s="59"/>
    </row>
    <row r="5403" spans="37:37" x14ac:dyDescent="0.25">
      <c r="AK5403" s="59"/>
    </row>
    <row r="5404" spans="37:37" x14ac:dyDescent="0.25">
      <c r="AK5404" s="59"/>
    </row>
    <row r="5405" spans="37:37" x14ac:dyDescent="0.25">
      <c r="AK5405" s="59"/>
    </row>
    <row r="5406" spans="37:37" x14ac:dyDescent="0.25">
      <c r="AK5406" s="59"/>
    </row>
    <row r="5407" spans="37:37" x14ac:dyDescent="0.25">
      <c r="AK5407" s="59"/>
    </row>
    <row r="5408" spans="37:37" x14ac:dyDescent="0.25">
      <c r="AK5408" s="59"/>
    </row>
    <row r="5409" spans="37:37" x14ac:dyDescent="0.25">
      <c r="AK5409" s="59"/>
    </row>
    <row r="5410" spans="37:37" x14ac:dyDescent="0.25">
      <c r="AK5410" s="59"/>
    </row>
    <row r="5411" spans="37:37" x14ac:dyDescent="0.25">
      <c r="AK5411" s="59"/>
    </row>
    <row r="5412" spans="37:37" x14ac:dyDescent="0.25">
      <c r="AK5412" s="59"/>
    </row>
    <row r="5413" spans="37:37" x14ac:dyDescent="0.25">
      <c r="AK5413" s="59"/>
    </row>
    <row r="5414" spans="37:37" x14ac:dyDescent="0.25">
      <c r="AK5414" s="59"/>
    </row>
    <row r="5415" spans="37:37" x14ac:dyDescent="0.25">
      <c r="AK5415" s="59"/>
    </row>
    <row r="5416" spans="37:37" x14ac:dyDescent="0.25">
      <c r="AK5416" s="59"/>
    </row>
    <row r="5417" spans="37:37" x14ac:dyDescent="0.25">
      <c r="AK5417" s="59"/>
    </row>
    <row r="5418" spans="37:37" x14ac:dyDescent="0.25">
      <c r="AK5418" s="59"/>
    </row>
    <row r="5419" spans="37:37" x14ac:dyDescent="0.25">
      <c r="AK5419" s="59"/>
    </row>
    <row r="5420" spans="37:37" x14ac:dyDescent="0.25">
      <c r="AK5420" s="59"/>
    </row>
    <row r="5421" spans="37:37" x14ac:dyDescent="0.25">
      <c r="AK5421" s="59"/>
    </row>
    <row r="5422" spans="37:37" x14ac:dyDescent="0.25">
      <c r="AK5422" s="59"/>
    </row>
    <row r="5423" spans="37:37" x14ac:dyDescent="0.25">
      <c r="AK5423" s="59"/>
    </row>
    <row r="5424" spans="37:37" x14ac:dyDescent="0.25">
      <c r="AK5424" s="59"/>
    </row>
    <row r="5425" spans="37:37" x14ac:dyDescent="0.25">
      <c r="AK5425" s="59"/>
    </row>
    <row r="5426" spans="37:37" x14ac:dyDescent="0.25">
      <c r="AK5426" s="59"/>
    </row>
    <row r="5427" spans="37:37" x14ac:dyDescent="0.25">
      <c r="AK5427" s="59"/>
    </row>
    <row r="5428" spans="37:37" x14ac:dyDescent="0.25">
      <c r="AK5428" s="59"/>
    </row>
    <row r="5429" spans="37:37" x14ac:dyDescent="0.25">
      <c r="AK5429" s="59"/>
    </row>
    <row r="5430" spans="37:37" x14ac:dyDescent="0.25">
      <c r="AK5430" s="59"/>
    </row>
    <row r="5431" spans="37:37" x14ac:dyDescent="0.25">
      <c r="AK5431" s="59"/>
    </row>
    <row r="5432" spans="37:37" x14ac:dyDescent="0.25">
      <c r="AK5432" s="59"/>
    </row>
    <row r="5433" spans="37:37" x14ac:dyDescent="0.25">
      <c r="AK5433" s="59"/>
    </row>
    <row r="5434" spans="37:37" x14ac:dyDescent="0.25">
      <c r="AK5434" s="59"/>
    </row>
    <row r="5435" spans="37:37" x14ac:dyDescent="0.25">
      <c r="AK5435" s="59"/>
    </row>
    <row r="5436" spans="37:37" x14ac:dyDescent="0.25">
      <c r="AK5436" s="59"/>
    </row>
    <row r="5437" spans="37:37" x14ac:dyDescent="0.25">
      <c r="AK5437" s="59"/>
    </row>
    <row r="5438" spans="37:37" x14ac:dyDescent="0.25">
      <c r="AK5438" s="59"/>
    </row>
    <row r="5439" spans="37:37" x14ac:dyDescent="0.25">
      <c r="AK5439" s="59"/>
    </row>
    <row r="5440" spans="37:37" x14ac:dyDescent="0.25">
      <c r="AK5440" s="59"/>
    </row>
    <row r="5441" spans="37:37" x14ac:dyDescent="0.25">
      <c r="AK5441" s="59"/>
    </row>
    <row r="5442" spans="37:37" x14ac:dyDescent="0.25">
      <c r="AK5442" s="59"/>
    </row>
    <row r="5443" spans="37:37" x14ac:dyDescent="0.25">
      <c r="AK5443" s="59"/>
    </row>
    <row r="5444" spans="37:37" x14ac:dyDescent="0.25">
      <c r="AK5444" s="59"/>
    </row>
    <row r="5445" spans="37:37" x14ac:dyDescent="0.25">
      <c r="AK5445" s="59"/>
    </row>
    <row r="5446" spans="37:37" x14ac:dyDescent="0.25">
      <c r="AK5446" s="59"/>
    </row>
    <row r="5447" spans="37:37" x14ac:dyDescent="0.25">
      <c r="AK5447" s="59"/>
    </row>
    <row r="5448" spans="37:37" x14ac:dyDescent="0.25">
      <c r="AK5448" s="59"/>
    </row>
    <row r="5449" spans="37:37" x14ac:dyDescent="0.25">
      <c r="AK5449" s="59"/>
    </row>
    <row r="5450" spans="37:37" x14ac:dyDescent="0.25">
      <c r="AK5450" s="59"/>
    </row>
    <row r="5451" spans="37:37" x14ac:dyDescent="0.25">
      <c r="AK5451" s="59"/>
    </row>
    <row r="5452" spans="37:37" x14ac:dyDescent="0.25">
      <c r="AK5452" s="59"/>
    </row>
    <row r="5453" spans="37:37" x14ac:dyDescent="0.25">
      <c r="AK5453" s="59"/>
    </row>
    <row r="5454" spans="37:37" x14ac:dyDescent="0.25">
      <c r="AK5454" s="59"/>
    </row>
    <row r="5455" spans="37:37" x14ac:dyDescent="0.25">
      <c r="AK5455" s="59"/>
    </row>
    <row r="5456" spans="37:37" x14ac:dyDescent="0.25">
      <c r="AK5456" s="59"/>
    </row>
    <row r="5457" spans="37:37" x14ac:dyDescent="0.25">
      <c r="AK5457" s="59"/>
    </row>
    <row r="5458" spans="37:37" x14ac:dyDescent="0.25">
      <c r="AK5458" s="59"/>
    </row>
    <row r="5459" spans="37:37" x14ac:dyDescent="0.25">
      <c r="AK5459" s="59"/>
    </row>
    <row r="5460" spans="37:37" x14ac:dyDescent="0.25">
      <c r="AK5460" s="59"/>
    </row>
    <row r="5461" spans="37:37" x14ac:dyDescent="0.25">
      <c r="AK5461" s="59"/>
    </row>
    <row r="5462" spans="37:37" x14ac:dyDescent="0.25">
      <c r="AK5462" s="59"/>
    </row>
    <row r="5463" spans="37:37" x14ac:dyDescent="0.25">
      <c r="AK5463" s="59"/>
    </row>
    <row r="5464" spans="37:37" x14ac:dyDescent="0.25">
      <c r="AK5464" s="59"/>
    </row>
    <row r="5465" spans="37:37" x14ac:dyDescent="0.25">
      <c r="AK5465" s="59"/>
    </row>
    <row r="5466" spans="37:37" x14ac:dyDescent="0.25">
      <c r="AK5466" s="59"/>
    </row>
    <row r="5467" spans="37:37" x14ac:dyDescent="0.25">
      <c r="AK5467" s="59"/>
    </row>
    <row r="5468" spans="37:37" x14ac:dyDescent="0.25">
      <c r="AK5468" s="59"/>
    </row>
    <row r="5469" spans="37:37" x14ac:dyDescent="0.25">
      <c r="AK5469" s="59"/>
    </row>
    <row r="5470" spans="37:37" x14ac:dyDescent="0.25">
      <c r="AK5470" s="59"/>
    </row>
    <row r="5471" spans="37:37" x14ac:dyDescent="0.25">
      <c r="AK5471" s="59"/>
    </row>
    <row r="5472" spans="37:37" x14ac:dyDescent="0.25">
      <c r="AK5472" s="59"/>
    </row>
    <row r="5473" spans="37:37" x14ac:dyDescent="0.25">
      <c r="AK5473" s="59"/>
    </row>
    <row r="5474" spans="37:37" x14ac:dyDescent="0.25">
      <c r="AK5474" s="59"/>
    </row>
    <row r="5475" spans="37:37" x14ac:dyDescent="0.25">
      <c r="AK5475" s="59"/>
    </row>
    <row r="5476" spans="37:37" x14ac:dyDescent="0.25">
      <c r="AK5476" s="59"/>
    </row>
    <row r="5477" spans="37:37" x14ac:dyDescent="0.25">
      <c r="AK5477" s="59"/>
    </row>
    <row r="5478" spans="37:37" x14ac:dyDescent="0.25">
      <c r="AK5478" s="59"/>
    </row>
    <row r="5479" spans="37:37" x14ac:dyDescent="0.25">
      <c r="AK5479" s="59"/>
    </row>
    <row r="5480" spans="37:37" x14ac:dyDescent="0.25">
      <c r="AK5480" s="59"/>
    </row>
    <row r="5481" spans="37:37" x14ac:dyDescent="0.25">
      <c r="AK5481" s="59"/>
    </row>
    <row r="5482" spans="37:37" x14ac:dyDescent="0.25">
      <c r="AK5482" s="59"/>
    </row>
    <row r="5483" spans="37:37" x14ac:dyDescent="0.25">
      <c r="AK5483" s="59"/>
    </row>
    <row r="5484" spans="37:37" x14ac:dyDescent="0.25">
      <c r="AK5484" s="59"/>
    </row>
    <row r="5485" spans="37:37" x14ac:dyDescent="0.25">
      <c r="AK5485" s="59"/>
    </row>
    <row r="5486" spans="37:37" x14ac:dyDescent="0.25">
      <c r="AK5486" s="59"/>
    </row>
    <row r="5487" spans="37:37" x14ac:dyDescent="0.25">
      <c r="AK5487" s="59"/>
    </row>
    <row r="5488" spans="37:37" x14ac:dyDescent="0.25">
      <c r="AK5488" s="59"/>
    </row>
    <row r="5489" spans="37:37" x14ac:dyDescent="0.25">
      <c r="AK5489" s="59"/>
    </row>
    <row r="5490" spans="37:37" x14ac:dyDescent="0.25">
      <c r="AK5490" s="59"/>
    </row>
    <row r="5491" spans="37:37" x14ac:dyDescent="0.25">
      <c r="AK5491" s="59"/>
    </row>
    <row r="5492" spans="37:37" x14ac:dyDescent="0.25">
      <c r="AK5492" s="59"/>
    </row>
    <row r="5493" spans="37:37" x14ac:dyDescent="0.25">
      <c r="AK5493" s="59"/>
    </row>
    <row r="5494" spans="37:37" x14ac:dyDescent="0.25">
      <c r="AK5494" s="59"/>
    </row>
    <row r="5495" spans="37:37" x14ac:dyDescent="0.25">
      <c r="AK5495" s="59"/>
    </row>
    <row r="5496" spans="37:37" x14ac:dyDescent="0.25">
      <c r="AK5496" s="59"/>
    </row>
    <row r="5497" spans="37:37" x14ac:dyDescent="0.25">
      <c r="AK5497" s="59"/>
    </row>
    <row r="5498" spans="37:37" x14ac:dyDescent="0.25">
      <c r="AK5498" s="59"/>
    </row>
    <row r="5499" spans="37:37" x14ac:dyDescent="0.25">
      <c r="AK5499" s="59"/>
    </row>
    <row r="5500" spans="37:37" x14ac:dyDescent="0.25">
      <c r="AK5500" s="59"/>
    </row>
    <row r="5501" spans="37:37" x14ac:dyDescent="0.25">
      <c r="AK5501" s="59"/>
    </row>
    <row r="5502" spans="37:37" x14ac:dyDescent="0.25">
      <c r="AK5502" s="59"/>
    </row>
    <row r="5503" spans="37:37" x14ac:dyDescent="0.25">
      <c r="AK5503" s="59"/>
    </row>
    <row r="5504" spans="37:37" x14ac:dyDescent="0.25">
      <c r="AK5504" s="59"/>
    </row>
    <row r="5505" spans="37:37" x14ac:dyDescent="0.25">
      <c r="AK5505" s="59"/>
    </row>
    <row r="5506" spans="37:37" x14ac:dyDescent="0.25">
      <c r="AK5506" s="59"/>
    </row>
    <row r="5507" spans="37:37" x14ac:dyDescent="0.25">
      <c r="AK5507" s="59"/>
    </row>
    <row r="5508" spans="37:37" x14ac:dyDescent="0.25">
      <c r="AK5508" s="59"/>
    </row>
    <row r="5509" spans="37:37" x14ac:dyDescent="0.25">
      <c r="AK5509" s="59"/>
    </row>
    <row r="5510" spans="37:37" x14ac:dyDescent="0.25">
      <c r="AK5510" s="59"/>
    </row>
    <row r="5511" spans="37:37" x14ac:dyDescent="0.25">
      <c r="AK5511" s="59"/>
    </row>
    <row r="5512" spans="37:37" x14ac:dyDescent="0.25">
      <c r="AK5512" s="59"/>
    </row>
    <row r="5513" spans="37:37" x14ac:dyDescent="0.25">
      <c r="AK5513" s="59"/>
    </row>
    <row r="5514" spans="37:37" x14ac:dyDescent="0.25">
      <c r="AK5514" s="59"/>
    </row>
    <row r="5515" spans="37:37" x14ac:dyDescent="0.25">
      <c r="AK5515" s="59"/>
    </row>
    <row r="5516" spans="37:37" x14ac:dyDescent="0.25">
      <c r="AK5516" s="59"/>
    </row>
    <row r="5517" spans="37:37" x14ac:dyDescent="0.25">
      <c r="AK5517" s="59"/>
    </row>
    <row r="5518" spans="37:37" x14ac:dyDescent="0.25">
      <c r="AK5518" s="59"/>
    </row>
    <row r="5519" spans="37:37" x14ac:dyDescent="0.25">
      <c r="AK5519" s="59"/>
    </row>
    <row r="5520" spans="37:37" x14ac:dyDescent="0.25">
      <c r="AK5520" s="59"/>
    </row>
    <row r="5521" spans="37:37" x14ac:dyDescent="0.25">
      <c r="AK5521" s="59"/>
    </row>
    <row r="5522" spans="37:37" x14ac:dyDescent="0.25">
      <c r="AK5522" s="59"/>
    </row>
    <row r="5523" spans="37:37" x14ac:dyDescent="0.25">
      <c r="AK5523" s="59"/>
    </row>
    <row r="5524" spans="37:37" x14ac:dyDescent="0.25">
      <c r="AK5524" s="59"/>
    </row>
    <row r="5525" spans="37:37" x14ac:dyDescent="0.25">
      <c r="AK5525" s="59"/>
    </row>
    <row r="5526" spans="37:37" x14ac:dyDescent="0.25">
      <c r="AK5526" s="59"/>
    </row>
    <row r="5527" spans="37:37" x14ac:dyDescent="0.25">
      <c r="AK5527" s="59"/>
    </row>
    <row r="5528" spans="37:37" x14ac:dyDescent="0.25">
      <c r="AK5528" s="59"/>
    </row>
    <row r="5529" spans="37:37" x14ac:dyDescent="0.25">
      <c r="AK5529" s="59"/>
    </row>
    <row r="5530" spans="37:37" x14ac:dyDescent="0.25">
      <c r="AK5530" s="59"/>
    </row>
    <row r="5531" spans="37:37" x14ac:dyDescent="0.25">
      <c r="AK5531" s="59"/>
    </row>
    <row r="5532" spans="37:37" x14ac:dyDescent="0.25">
      <c r="AK5532" s="59"/>
    </row>
    <row r="5533" spans="37:37" x14ac:dyDescent="0.25">
      <c r="AK5533" s="59"/>
    </row>
    <row r="5534" spans="37:37" x14ac:dyDescent="0.25">
      <c r="AK5534" s="59"/>
    </row>
    <row r="5535" spans="37:37" x14ac:dyDescent="0.25">
      <c r="AK5535" s="59"/>
    </row>
    <row r="5536" spans="37:37" x14ac:dyDescent="0.25">
      <c r="AK5536" s="59"/>
    </row>
    <row r="5537" spans="37:37" x14ac:dyDescent="0.25">
      <c r="AK5537" s="59"/>
    </row>
    <row r="5538" spans="37:37" x14ac:dyDescent="0.25">
      <c r="AK5538" s="59"/>
    </row>
    <row r="5539" spans="37:37" x14ac:dyDescent="0.25">
      <c r="AK5539" s="59"/>
    </row>
    <row r="5540" spans="37:37" x14ac:dyDescent="0.25">
      <c r="AK5540" s="59"/>
    </row>
    <row r="5541" spans="37:37" x14ac:dyDescent="0.25">
      <c r="AK5541" s="59"/>
    </row>
    <row r="5542" spans="37:37" x14ac:dyDescent="0.25">
      <c r="AK5542" s="59"/>
    </row>
    <row r="5543" spans="37:37" x14ac:dyDescent="0.25">
      <c r="AK5543" s="59"/>
    </row>
    <row r="5544" spans="37:37" x14ac:dyDescent="0.25">
      <c r="AK5544" s="59"/>
    </row>
    <row r="5545" spans="37:37" x14ac:dyDescent="0.25">
      <c r="AK5545" s="59"/>
    </row>
    <row r="5546" spans="37:37" x14ac:dyDescent="0.25">
      <c r="AK5546" s="59"/>
    </row>
    <row r="5547" spans="37:37" x14ac:dyDescent="0.25">
      <c r="AK5547" s="59"/>
    </row>
    <row r="5548" spans="37:37" x14ac:dyDescent="0.25">
      <c r="AK5548" s="59"/>
    </row>
    <row r="5549" spans="37:37" x14ac:dyDescent="0.25">
      <c r="AK5549" s="59"/>
    </row>
    <row r="5550" spans="37:37" x14ac:dyDescent="0.25">
      <c r="AK5550" s="59"/>
    </row>
    <row r="5551" spans="37:37" x14ac:dyDescent="0.25">
      <c r="AK5551" s="59"/>
    </row>
    <row r="5552" spans="37:37" x14ac:dyDescent="0.25">
      <c r="AK5552" s="59"/>
    </row>
    <row r="5553" spans="37:37" x14ac:dyDescent="0.25">
      <c r="AK5553" s="59"/>
    </row>
    <row r="5554" spans="37:37" x14ac:dyDescent="0.25">
      <c r="AK5554" s="59"/>
    </row>
    <row r="5555" spans="37:37" x14ac:dyDescent="0.25">
      <c r="AK5555" s="59"/>
    </row>
    <row r="5556" spans="37:37" x14ac:dyDescent="0.25">
      <c r="AK5556" s="59"/>
    </row>
    <row r="5557" spans="37:37" x14ac:dyDescent="0.25">
      <c r="AK5557" s="59"/>
    </row>
    <row r="5558" spans="37:37" x14ac:dyDescent="0.25">
      <c r="AK5558" s="59"/>
    </row>
    <row r="5559" spans="37:37" x14ac:dyDescent="0.25">
      <c r="AK5559" s="59"/>
    </row>
    <row r="5560" spans="37:37" x14ac:dyDescent="0.25">
      <c r="AK5560" s="59"/>
    </row>
    <row r="5561" spans="37:37" x14ac:dyDescent="0.25">
      <c r="AK5561" s="59"/>
    </row>
    <row r="5562" spans="37:37" x14ac:dyDescent="0.25">
      <c r="AK5562" s="59"/>
    </row>
    <row r="5563" spans="37:37" x14ac:dyDescent="0.25">
      <c r="AK5563" s="59"/>
    </row>
    <row r="5564" spans="37:37" x14ac:dyDescent="0.25">
      <c r="AK5564" s="59"/>
    </row>
    <row r="5565" spans="37:37" x14ac:dyDescent="0.25">
      <c r="AK5565" s="59"/>
    </row>
    <row r="5566" spans="37:37" x14ac:dyDescent="0.25">
      <c r="AK5566" s="59"/>
    </row>
    <row r="5567" spans="37:37" x14ac:dyDescent="0.25">
      <c r="AK5567" s="59"/>
    </row>
    <row r="5568" spans="37:37" x14ac:dyDescent="0.25">
      <c r="AK5568" s="59"/>
    </row>
    <row r="5569" spans="37:37" x14ac:dyDescent="0.25">
      <c r="AK5569" s="59"/>
    </row>
    <row r="5570" spans="37:37" x14ac:dyDescent="0.25">
      <c r="AK5570" s="59"/>
    </row>
    <row r="5571" spans="37:37" x14ac:dyDescent="0.25">
      <c r="AK5571" s="59"/>
    </row>
    <row r="5572" spans="37:37" x14ac:dyDescent="0.25">
      <c r="AK5572" s="59"/>
    </row>
    <row r="5573" spans="37:37" x14ac:dyDescent="0.25">
      <c r="AK5573" s="59"/>
    </row>
    <row r="5574" spans="37:37" x14ac:dyDescent="0.25">
      <c r="AK5574" s="59"/>
    </row>
    <row r="5575" spans="37:37" x14ac:dyDescent="0.25">
      <c r="AK5575" s="59"/>
    </row>
    <row r="5576" spans="37:37" x14ac:dyDescent="0.25">
      <c r="AK5576" s="59"/>
    </row>
    <row r="5577" spans="37:37" x14ac:dyDescent="0.25">
      <c r="AK5577" s="59"/>
    </row>
    <row r="5578" spans="37:37" x14ac:dyDescent="0.25">
      <c r="AK5578" s="59"/>
    </row>
    <row r="5579" spans="37:37" x14ac:dyDescent="0.25">
      <c r="AK5579" s="59"/>
    </row>
    <row r="5580" spans="37:37" x14ac:dyDescent="0.25">
      <c r="AK5580" s="59"/>
    </row>
    <row r="5581" spans="37:37" x14ac:dyDescent="0.25">
      <c r="AK5581" s="59"/>
    </row>
    <row r="5582" spans="37:37" x14ac:dyDescent="0.25">
      <c r="AK5582" s="59"/>
    </row>
    <row r="5583" spans="37:37" x14ac:dyDescent="0.25">
      <c r="AK5583" s="59"/>
    </row>
    <row r="5584" spans="37:37" x14ac:dyDescent="0.25">
      <c r="AK5584" s="59"/>
    </row>
    <row r="5585" spans="37:37" x14ac:dyDescent="0.25">
      <c r="AK5585" s="59"/>
    </row>
    <row r="5586" spans="37:37" x14ac:dyDescent="0.25">
      <c r="AK5586" s="59"/>
    </row>
    <row r="5587" spans="37:37" x14ac:dyDescent="0.25">
      <c r="AK5587" s="59"/>
    </row>
    <row r="5588" spans="37:37" x14ac:dyDescent="0.25">
      <c r="AK5588" s="59"/>
    </row>
    <row r="5589" spans="37:37" x14ac:dyDescent="0.25">
      <c r="AK5589" s="59"/>
    </row>
    <row r="5590" spans="37:37" x14ac:dyDescent="0.25">
      <c r="AK5590" s="59"/>
    </row>
    <row r="5591" spans="37:37" x14ac:dyDescent="0.25">
      <c r="AK5591" s="59"/>
    </row>
    <row r="5592" spans="37:37" x14ac:dyDescent="0.25">
      <c r="AK5592" s="59"/>
    </row>
    <row r="5593" spans="37:37" x14ac:dyDescent="0.25">
      <c r="AK5593" s="59"/>
    </row>
    <row r="5594" spans="37:37" x14ac:dyDescent="0.25">
      <c r="AK5594" s="59"/>
    </row>
    <row r="5595" spans="37:37" x14ac:dyDescent="0.25">
      <c r="AK5595" s="59"/>
    </row>
    <row r="5596" spans="37:37" x14ac:dyDescent="0.25">
      <c r="AK5596" s="59"/>
    </row>
    <row r="5597" spans="37:37" x14ac:dyDescent="0.25">
      <c r="AK5597" s="59"/>
    </row>
    <row r="5598" spans="37:37" x14ac:dyDescent="0.25">
      <c r="AK5598" s="59"/>
    </row>
    <row r="5599" spans="37:37" x14ac:dyDescent="0.25">
      <c r="AK5599" s="59"/>
    </row>
    <row r="5600" spans="37:37" x14ac:dyDescent="0.25">
      <c r="AK5600" s="59"/>
    </row>
    <row r="5601" spans="37:37" x14ac:dyDescent="0.25">
      <c r="AK5601" s="59"/>
    </row>
    <row r="5602" spans="37:37" x14ac:dyDescent="0.25">
      <c r="AK5602" s="59"/>
    </row>
    <row r="5603" spans="37:37" x14ac:dyDescent="0.25">
      <c r="AK5603" s="59"/>
    </row>
    <row r="5604" spans="37:37" x14ac:dyDescent="0.25">
      <c r="AK5604" s="59"/>
    </row>
    <row r="5605" spans="37:37" x14ac:dyDescent="0.25">
      <c r="AK5605" s="59"/>
    </row>
    <row r="5606" spans="37:37" x14ac:dyDescent="0.25">
      <c r="AK5606" s="59"/>
    </row>
    <row r="5607" spans="37:37" x14ac:dyDescent="0.25">
      <c r="AK5607" s="59"/>
    </row>
    <row r="5608" spans="37:37" x14ac:dyDescent="0.25">
      <c r="AK5608" s="59"/>
    </row>
    <row r="5609" spans="37:37" x14ac:dyDescent="0.25">
      <c r="AK5609" s="59"/>
    </row>
    <row r="5610" spans="37:37" x14ac:dyDescent="0.25">
      <c r="AK5610" s="59"/>
    </row>
    <row r="5611" spans="37:37" x14ac:dyDescent="0.25">
      <c r="AK5611" s="59"/>
    </row>
    <row r="5612" spans="37:37" x14ac:dyDescent="0.25">
      <c r="AK5612" s="59"/>
    </row>
    <row r="5613" spans="37:37" x14ac:dyDescent="0.25">
      <c r="AK5613" s="59"/>
    </row>
    <row r="5614" spans="37:37" x14ac:dyDescent="0.25">
      <c r="AK5614" s="59"/>
    </row>
    <row r="5615" spans="37:37" x14ac:dyDescent="0.25">
      <c r="AK5615" s="59"/>
    </row>
    <row r="5616" spans="37:37" x14ac:dyDescent="0.25">
      <c r="AK5616" s="59"/>
    </row>
    <row r="5617" spans="37:37" x14ac:dyDescent="0.25">
      <c r="AK5617" s="59"/>
    </row>
    <row r="5618" spans="37:37" x14ac:dyDescent="0.25">
      <c r="AK5618" s="59"/>
    </row>
    <row r="5619" spans="37:37" x14ac:dyDescent="0.25">
      <c r="AK5619" s="59"/>
    </row>
    <row r="5620" spans="37:37" x14ac:dyDescent="0.25">
      <c r="AK5620" s="59"/>
    </row>
    <row r="5621" spans="37:37" x14ac:dyDescent="0.25">
      <c r="AK5621" s="59"/>
    </row>
    <row r="5622" spans="37:37" x14ac:dyDescent="0.25">
      <c r="AK5622" s="59"/>
    </row>
    <row r="5623" spans="37:37" x14ac:dyDescent="0.25">
      <c r="AK5623" s="59"/>
    </row>
    <row r="5624" spans="37:37" x14ac:dyDescent="0.25">
      <c r="AK5624" s="59"/>
    </row>
    <row r="5625" spans="37:37" x14ac:dyDescent="0.25">
      <c r="AK5625" s="59"/>
    </row>
    <row r="5626" spans="37:37" x14ac:dyDescent="0.25">
      <c r="AK5626" s="59"/>
    </row>
    <row r="5627" spans="37:37" x14ac:dyDescent="0.25">
      <c r="AK5627" s="59"/>
    </row>
    <row r="5628" spans="37:37" x14ac:dyDescent="0.25">
      <c r="AK5628" s="59"/>
    </row>
    <row r="5629" spans="37:37" x14ac:dyDescent="0.25">
      <c r="AK5629" s="59"/>
    </row>
    <row r="5630" spans="37:37" x14ac:dyDescent="0.25">
      <c r="AK5630" s="59"/>
    </row>
    <row r="5631" spans="37:37" x14ac:dyDescent="0.25">
      <c r="AK5631" s="59"/>
    </row>
    <row r="5632" spans="37:37" x14ac:dyDescent="0.25">
      <c r="AK5632" s="59"/>
    </row>
    <row r="5633" spans="37:37" x14ac:dyDescent="0.25">
      <c r="AK5633" s="59"/>
    </row>
    <row r="5634" spans="37:37" x14ac:dyDescent="0.25">
      <c r="AK5634" s="59"/>
    </row>
    <row r="5635" spans="37:37" x14ac:dyDescent="0.25">
      <c r="AK5635" s="59"/>
    </row>
    <row r="5636" spans="37:37" x14ac:dyDescent="0.25">
      <c r="AK5636" s="59"/>
    </row>
    <row r="5637" spans="37:37" x14ac:dyDescent="0.25">
      <c r="AK5637" s="59"/>
    </row>
    <row r="5638" spans="37:37" x14ac:dyDescent="0.25">
      <c r="AK5638" s="59"/>
    </row>
    <row r="5639" spans="37:37" x14ac:dyDescent="0.25">
      <c r="AK5639" s="59"/>
    </row>
    <row r="5640" spans="37:37" x14ac:dyDescent="0.25">
      <c r="AK5640" s="59"/>
    </row>
    <row r="5641" spans="37:37" x14ac:dyDescent="0.25">
      <c r="AK5641" s="59"/>
    </row>
    <row r="5642" spans="37:37" x14ac:dyDescent="0.25">
      <c r="AK5642" s="59"/>
    </row>
    <row r="5643" spans="37:37" x14ac:dyDescent="0.25">
      <c r="AK5643" s="59"/>
    </row>
    <row r="5644" spans="37:37" x14ac:dyDescent="0.25">
      <c r="AK5644" s="59"/>
    </row>
    <row r="5645" spans="37:37" x14ac:dyDescent="0.25">
      <c r="AK5645" s="59"/>
    </row>
    <row r="5646" spans="37:37" x14ac:dyDescent="0.25">
      <c r="AK5646" s="59"/>
    </row>
    <row r="5647" spans="37:37" x14ac:dyDescent="0.25">
      <c r="AK5647" s="59"/>
    </row>
    <row r="5648" spans="37:37" x14ac:dyDescent="0.25">
      <c r="AK5648" s="59"/>
    </row>
    <row r="5649" spans="37:37" x14ac:dyDescent="0.25">
      <c r="AK5649" s="59"/>
    </row>
    <row r="5650" spans="37:37" x14ac:dyDescent="0.25">
      <c r="AK5650" s="59"/>
    </row>
    <row r="5651" spans="37:37" x14ac:dyDescent="0.25">
      <c r="AK5651" s="59"/>
    </row>
    <row r="5652" spans="37:37" x14ac:dyDescent="0.25">
      <c r="AK5652" s="59"/>
    </row>
    <row r="5653" spans="37:37" x14ac:dyDescent="0.25">
      <c r="AK5653" s="59"/>
    </row>
    <row r="5654" spans="37:37" x14ac:dyDescent="0.25">
      <c r="AK5654" s="59"/>
    </row>
    <row r="5655" spans="37:37" x14ac:dyDescent="0.25">
      <c r="AK5655" s="59"/>
    </row>
    <row r="5656" spans="37:37" x14ac:dyDescent="0.25">
      <c r="AK5656" s="59"/>
    </row>
    <row r="5657" spans="37:37" x14ac:dyDescent="0.25">
      <c r="AK5657" s="59"/>
    </row>
    <row r="5658" spans="37:37" x14ac:dyDescent="0.25">
      <c r="AK5658" s="59"/>
    </row>
    <row r="5659" spans="37:37" x14ac:dyDescent="0.25">
      <c r="AK5659" s="59"/>
    </row>
    <row r="5660" spans="37:37" x14ac:dyDescent="0.25">
      <c r="AK5660" s="59"/>
    </row>
    <row r="5661" spans="37:37" x14ac:dyDescent="0.25">
      <c r="AK5661" s="59"/>
    </row>
    <row r="5662" spans="37:37" x14ac:dyDescent="0.25">
      <c r="AK5662" s="59"/>
    </row>
    <row r="5663" spans="37:37" x14ac:dyDescent="0.25">
      <c r="AK5663" s="59"/>
    </row>
    <row r="5664" spans="37:37" x14ac:dyDescent="0.25">
      <c r="AK5664" s="59"/>
    </row>
    <row r="5665" spans="37:37" x14ac:dyDescent="0.25">
      <c r="AK5665" s="59"/>
    </row>
    <row r="5666" spans="37:37" x14ac:dyDescent="0.25">
      <c r="AK5666" s="59"/>
    </row>
    <row r="5667" spans="37:37" x14ac:dyDescent="0.25">
      <c r="AK5667" s="59"/>
    </row>
    <row r="5668" spans="37:37" x14ac:dyDescent="0.25">
      <c r="AK5668" s="59"/>
    </row>
    <row r="5669" spans="37:37" x14ac:dyDescent="0.25">
      <c r="AK5669" s="59"/>
    </row>
    <row r="5670" spans="37:37" x14ac:dyDescent="0.25">
      <c r="AK5670" s="59"/>
    </row>
    <row r="5671" spans="37:37" x14ac:dyDescent="0.25">
      <c r="AK5671" s="59"/>
    </row>
    <row r="5672" spans="37:37" x14ac:dyDescent="0.25">
      <c r="AK5672" s="59"/>
    </row>
    <row r="5673" spans="37:37" x14ac:dyDescent="0.25">
      <c r="AK5673" s="59"/>
    </row>
    <row r="5674" spans="37:37" x14ac:dyDescent="0.25">
      <c r="AK5674" s="59"/>
    </row>
    <row r="5675" spans="37:37" x14ac:dyDescent="0.25">
      <c r="AK5675" s="59"/>
    </row>
    <row r="5676" spans="37:37" x14ac:dyDescent="0.25">
      <c r="AK5676" s="59"/>
    </row>
    <row r="5677" spans="37:37" x14ac:dyDescent="0.25">
      <c r="AK5677" s="59"/>
    </row>
    <row r="5678" spans="37:37" x14ac:dyDescent="0.25">
      <c r="AK5678" s="59"/>
    </row>
    <row r="5679" spans="37:37" x14ac:dyDescent="0.25">
      <c r="AK5679" s="59"/>
    </row>
    <row r="5680" spans="37:37" x14ac:dyDescent="0.25">
      <c r="AK5680" s="59"/>
    </row>
    <row r="5681" spans="37:37" x14ac:dyDescent="0.25">
      <c r="AK5681" s="59"/>
    </row>
    <row r="5682" spans="37:37" x14ac:dyDescent="0.25">
      <c r="AK5682" s="59"/>
    </row>
    <row r="5683" spans="37:37" x14ac:dyDescent="0.25">
      <c r="AK5683" s="59"/>
    </row>
    <row r="5684" spans="37:37" x14ac:dyDescent="0.25">
      <c r="AK5684" s="59"/>
    </row>
    <row r="5685" spans="37:37" x14ac:dyDescent="0.25">
      <c r="AK5685" s="59"/>
    </row>
    <row r="5686" spans="37:37" x14ac:dyDescent="0.25">
      <c r="AK5686" s="59"/>
    </row>
    <row r="5687" spans="37:37" x14ac:dyDescent="0.25">
      <c r="AK5687" s="59"/>
    </row>
    <row r="5688" spans="37:37" x14ac:dyDescent="0.25">
      <c r="AK5688" s="59"/>
    </row>
    <row r="5689" spans="37:37" x14ac:dyDescent="0.25">
      <c r="AK5689" s="59"/>
    </row>
    <row r="5690" spans="37:37" x14ac:dyDescent="0.25">
      <c r="AK5690" s="59"/>
    </row>
    <row r="5691" spans="37:37" x14ac:dyDescent="0.25">
      <c r="AK5691" s="59"/>
    </row>
    <row r="5692" spans="37:37" x14ac:dyDescent="0.25">
      <c r="AK5692" s="59"/>
    </row>
    <row r="5693" spans="37:37" x14ac:dyDescent="0.25">
      <c r="AK5693" s="59"/>
    </row>
    <row r="5694" spans="37:37" x14ac:dyDescent="0.25">
      <c r="AK5694" s="59"/>
    </row>
    <row r="5695" spans="37:37" x14ac:dyDescent="0.25">
      <c r="AK5695" s="59"/>
    </row>
    <row r="5696" spans="37:37" x14ac:dyDescent="0.25">
      <c r="AK5696" s="59"/>
    </row>
    <row r="5697" spans="37:37" x14ac:dyDescent="0.25">
      <c r="AK5697" s="59"/>
    </row>
    <row r="5698" spans="37:37" x14ac:dyDescent="0.25">
      <c r="AK5698" s="59"/>
    </row>
    <row r="5699" spans="37:37" x14ac:dyDescent="0.25">
      <c r="AK5699" s="59"/>
    </row>
    <row r="5700" spans="37:37" x14ac:dyDescent="0.25">
      <c r="AK5700" s="59"/>
    </row>
    <row r="5701" spans="37:37" x14ac:dyDescent="0.25">
      <c r="AK5701" s="59"/>
    </row>
    <row r="5702" spans="37:37" x14ac:dyDescent="0.25">
      <c r="AK5702" s="59"/>
    </row>
    <row r="5703" spans="37:37" x14ac:dyDescent="0.25">
      <c r="AK5703" s="59"/>
    </row>
    <row r="5704" spans="37:37" x14ac:dyDescent="0.25">
      <c r="AK5704" s="59"/>
    </row>
    <row r="5705" spans="37:37" x14ac:dyDescent="0.25">
      <c r="AK5705" s="59"/>
    </row>
    <row r="5706" spans="37:37" x14ac:dyDescent="0.25">
      <c r="AK5706" s="59"/>
    </row>
    <row r="5707" spans="37:37" x14ac:dyDescent="0.25">
      <c r="AK5707" s="59"/>
    </row>
    <row r="5708" spans="37:37" x14ac:dyDescent="0.25">
      <c r="AK5708" s="59"/>
    </row>
    <row r="5709" spans="37:37" x14ac:dyDescent="0.25">
      <c r="AK5709" s="59"/>
    </row>
    <row r="5710" spans="37:37" x14ac:dyDescent="0.25">
      <c r="AK5710" s="59"/>
    </row>
    <row r="5711" spans="37:37" x14ac:dyDescent="0.25">
      <c r="AK5711" s="59"/>
    </row>
    <row r="5712" spans="37:37" x14ac:dyDescent="0.25">
      <c r="AK5712" s="59"/>
    </row>
    <row r="5713" spans="37:37" x14ac:dyDescent="0.25">
      <c r="AK5713" s="59"/>
    </row>
    <row r="5714" spans="37:37" x14ac:dyDescent="0.25">
      <c r="AK5714" s="59"/>
    </row>
    <row r="5715" spans="37:37" x14ac:dyDescent="0.25">
      <c r="AK5715" s="59"/>
    </row>
    <row r="5716" spans="37:37" x14ac:dyDescent="0.25">
      <c r="AK5716" s="59"/>
    </row>
    <row r="5717" spans="37:37" x14ac:dyDescent="0.25">
      <c r="AK5717" s="59"/>
    </row>
    <row r="5718" spans="37:37" x14ac:dyDescent="0.25">
      <c r="AK5718" s="59"/>
    </row>
    <row r="5719" spans="37:37" x14ac:dyDescent="0.25">
      <c r="AK5719" s="59"/>
    </row>
    <row r="5720" spans="37:37" x14ac:dyDescent="0.25">
      <c r="AK5720" s="59"/>
    </row>
    <row r="5721" spans="37:37" x14ac:dyDescent="0.25">
      <c r="AK5721" s="59"/>
    </row>
    <row r="5722" spans="37:37" x14ac:dyDescent="0.25">
      <c r="AK5722" s="59"/>
    </row>
    <row r="5723" spans="37:37" x14ac:dyDescent="0.25">
      <c r="AK5723" s="59"/>
    </row>
    <row r="5724" spans="37:37" x14ac:dyDescent="0.25">
      <c r="AK5724" s="59"/>
    </row>
    <row r="5725" spans="37:37" x14ac:dyDescent="0.25">
      <c r="AK5725" s="59"/>
    </row>
    <row r="5726" spans="37:37" x14ac:dyDescent="0.25">
      <c r="AK5726" s="59"/>
    </row>
    <row r="5727" spans="37:37" x14ac:dyDescent="0.25">
      <c r="AK5727" s="59"/>
    </row>
    <row r="5728" spans="37:37" x14ac:dyDescent="0.25">
      <c r="AK5728" s="59"/>
    </row>
    <row r="5729" spans="37:37" x14ac:dyDescent="0.25">
      <c r="AK5729" s="59"/>
    </row>
    <row r="5730" spans="37:37" x14ac:dyDescent="0.25">
      <c r="AK5730" s="59"/>
    </row>
    <row r="5731" spans="37:37" x14ac:dyDescent="0.25">
      <c r="AK5731" s="59"/>
    </row>
    <row r="5732" spans="37:37" x14ac:dyDescent="0.25">
      <c r="AK5732" s="59"/>
    </row>
    <row r="5733" spans="37:37" x14ac:dyDescent="0.25">
      <c r="AK5733" s="59"/>
    </row>
    <row r="5734" spans="37:37" x14ac:dyDescent="0.25">
      <c r="AK5734" s="59"/>
    </row>
    <row r="5735" spans="37:37" x14ac:dyDescent="0.25">
      <c r="AK5735" s="59"/>
    </row>
    <row r="5736" spans="37:37" x14ac:dyDescent="0.25">
      <c r="AK5736" s="59"/>
    </row>
    <row r="5737" spans="37:37" x14ac:dyDescent="0.25">
      <c r="AK5737" s="59"/>
    </row>
    <row r="5738" spans="37:37" x14ac:dyDescent="0.25">
      <c r="AK5738" s="59"/>
    </row>
    <row r="5739" spans="37:37" x14ac:dyDescent="0.25">
      <c r="AK5739" s="59"/>
    </row>
    <row r="5740" spans="37:37" x14ac:dyDescent="0.25">
      <c r="AK5740" s="59"/>
    </row>
    <row r="5741" spans="37:37" x14ac:dyDescent="0.25">
      <c r="AK5741" s="59"/>
    </row>
    <row r="5742" spans="37:37" x14ac:dyDescent="0.25">
      <c r="AK5742" s="59"/>
    </row>
    <row r="5743" spans="37:37" x14ac:dyDescent="0.25">
      <c r="AK5743" s="59"/>
    </row>
    <row r="5744" spans="37:37" x14ac:dyDescent="0.25">
      <c r="AK5744" s="59"/>
    </row>
    <row r="5745" spans="37:37" x14ac:dyDescent="0.25">
      <c r="AK5745" s="59"/>
    </row>
    <row r="5746" spans="37:37" x14ac:dyDescent="0.25">
      <c r="AK5746" s="59"/>
    </row>
    <row r="5747" spans="37:37" x14ac:dyDescent="0.25">
      <c r="AK5747" s="59"/>
    </row>
    <row r="5748" spans="37:37" x14ac:dyDescent="0.25">
      <c r="AK5748" s="59"/>
    </row>
    <row r="5749" spans="37:37" x14ac:dyDescent="0.25">
      <c r="AK5749" s="59"/>
    </row>
    <row r="5750" spans="37:37" x14ac:dyDescent="0.25">
      <c r="AK5750" s="59"/>
    </row>
    <row r="5751" spans="37:37" x14ac:dyDescent="0.25">
      <c r="AK5751" s="59"/>
    </row>
    <row r="5752" spans="37:37" x14ac:dyDescent="0.25">
      <c r="AK5752" s="59"/>
    </row>
    <row r="5753" spans="37:37" x14ac:dyDescent="0.25">
      <c r="AK5753" s="59"/>
    </row>
    <row r="5754" spans="37:37" x14ac:dyDescent="0.25">
      <c r="AK5754" s="59"/>
    </row>
    <row r="5755" spans="37:37" x14ac:dyDescent="0.25">
      <c r="AK5755" s="59"/>
    </row>
    <row r="5756" spans="37:37" x14ac:dyDescent="0.25">
      <c r="AK5756" s="59"/>
    </row>
    <row r="5757" spans="37:37" x14ac:dyDescent="0.25">
      <c r="AK5757" s="59"/>
    </row>
    <row r="5758" spans="37:37" x14ac:dyDescent="0.25">
      <c r="AK5758" s="59"/>
    </row>
    <row r="5759" spans="37:37" x14ac:dyDescent="0.25">
      <c r="AK5759" s="59"/>
    </row>
    <row r="5760" spans="37:37" x14ac:dyDescent="0.25">
      <c r="AK5760" s="59"/>
    </row>
    <row r="5761" spans="37:37" x14ac:dyDescent="0.25">
      <c r="AK5761" s="59"/>
    </row>
    <row r="5762" spans="37:37" x14ac:dyDescent="0.25">
      <c r="AK5762" s="59"/>
    </row>
    <row r="5763" spans="37:37" x14ac:dyDescent="0.25">
      <c r="AK5763" s="59"/>
    </row>
    <row r="5764" spans="37:37" x14ac:dyDescent="0.25">
      <c r="AK5764" s="59"/>
    </row>
    <row r="5765" spans="37:37" x14ac:dyDescent="0.25">
      <c r="AK5765" s="59"/>
    </row>
    <row r="5766" spans="37:37" x14ac:dyDescent="0.25">
      <c r="AK5766" s="59"/>
    </row>
    <row r="5767" spans="37:37" x14ac:dyDescent="0.25">
      <c r="AK5767" s="59"/>
    </row>
    <row r="5768" spans="37:37" x14ac:dyDescent="0.25">
      <c r="AK5768" s="59"/>
    </row>
    <row r="5769" spans="37:37" x14ac:dyDescent="0.25">
      <c r="AK5769" s="59"/>
    </row>
    <row r="5770" spans="37:37" x14ac:dyDescent="0.25">
      <c r="AK5770" s="59"/>
    </row>
    <row r="5771" spans="37:37" x14ac:dyDescent="0.25">
      <c r="AK5771" s="59"/>
    </row>
    <row r="5772" spans="37:37" x14ac:dyDescent="0.25">
      <c r="AK5772" s="59"/>
    </row>
    <row r="5773" spans="37:37" x14ac:dyDescent="0.25">
      <c r="AK5773" s="59"/>
    </row>
    <row r="5774" spans="37:37" x14ac:dyDescent="0.25">
      <c r="AK5774" s="59"/>
    </row>
    <row r="5775" spans="37:37" x14ac:dyDescent="0.25">
      <c r="AK5775" s="59"/>
    </row>
    <row r="5776" spans="37:37" x14ac:dyDescent="0.25">
      <c r="AK5776" s="59"/>
    </row>
    <row r="5777" spans="37:37" x14ac:dyDescent="0.25">
      <c r="AK5777" s="59"/>
    </row>
    <row r="5778" spans="37:37" x14ac:dyDescent="0.25">
      <c r="AK5778" s="59"/>
    </row>
    <row r="5779" spans="37:37" x14ac:dyDescent="0.25">
      <c r="AK5779" s="59"/>
    </row>
    <row r="5780" spans="37:37" x14ac:dyDescent="0.25">
      <c r="AK5780" s="59"/>
    </row>
    <row r="5781" spans="37:37" x14ac:dyDescent="0.25">
      <c r="AK5781" s="59"/>
    </row>
    <row r="5782" spans="37:37" x14ac:dyDescent="0.25">
      <c r="AK5782" s="59"/>
    </row>
    <row r="5783" spans="37:37" x14ac:dyDescent="0.25">
      <c r="AK5783" s="59"/>
    </row>
    <row r="5784" spans="37:37" x14ac:dyDescent="0.25">
      <c r="AK5784" s="59"/>
    </row>
    <row r="5785" spans="37:37" x14ac:dyDescent="0.25">
      <c r="AK5785" s="59"/>
    </row>
    <row r="5786" spans="37:37" x14ac:dyDescent="0.25">
      <c r="AK5786" s="59"/>
    </row>
    <row r="5787" spans="37:37" x14ac:dyDescent="0.25">
      <c r="AK5787" s="59"/>
    </row>
    <row r="5788" spans="37:37" x14ac:dyDescent="0.25">
      <c r="AK5788" s="59"/>
    </row>
    <row r="5789" spans="37:37" x14ac:dyDescent="0.25">
      <c r="AK5789" s="59"/>
    </row>
    <row r="5790" spans="37:37" x14ac:dyDescent="0.25">
      <c r="AK5790" s="59"/>
    </row>
    <row r="5791" spans="37:37" x14ac:dyDescent="0.25">
      <c r="AK5791" s="59"/>
    </row>
    <row r="5792" spans="37:37" x14ac:dyDescent="0.25">
      <c r="AK5792" s="59"/>
    </row>
    <row r="5793" spans="37:37" x14ac:dyDescent="0.25">
      <c r="AK5793" s="59"/>
    </row>
    <row r="5794" spans="37:37" x14ac:dyDescent="0.25">
      <c r="AK5794" s="59"/>
    </row>
    <row r="5795" spans="37:37" x14ac:dyDescent="0.25">
      <c r="AK5795" s="59"/>
    </row>
    <row r="5796" spans="37:37" x14ac:dyDescent="0.25">
      <c r="AK5796" s="59"/>
    </row>
    <row r="5797" spans="37:37" x14ac:dyDescent="0.25">
      <c r="AK5797" s="59"/>
    </row>
    <row r="5798" spans="37:37" x14ac:dyDescent="0.25">
      <c r="AK5798" s="59"/>
    </row>
    <row r="5799" spans="37:37" x14ac:dyDescent="0.25">
      <c r="AK5799" s="59"/>
    </row>
    <row r="5800" spans="37:37" x14ac:dyDescent="0.25">
      <c r="AK5800" s="59"/>
    </row>
    <row r="5801" spans="37:37" x14ac:dyDescent="0.25">
      <c r="AK5801" s="59"/>
    </row>
    <row r="5802" spans="37:37" x14ac:dyDescent="0.25">
      <c r="AK5802" s="59"/>
    </row>
    <row r="5803" spans="37:37" x14ac:dyDescent="0.25">
      <c r="AK5803" s="59"/>
    </row>
    <row r="5804" spans="37:37" x14ac:dyDescent="0.25">
      <c r="AK5804" s="59"/>
    </row>
    <row r="5805" spans="37:37" x14ac:dyDescent="0.25">
      <c r="AK5805" s="59"/>
    </row>
    <row r="5806" spans="37:37" x14ac:dyDescent="0.25">
      <c r="AK5806" s="59"/>
    </row>
    <row r="5807" spans="37:37" x14ac:dyDescent="0.25">
      <c r="AK5807" s="59"/>
    </row>
    <row r="5808" spans="37:37" x14ac:dyDescent="0.25">
      <c r="AK5808" s="59"/>
    </row>
    <row r="5809" spans="37:37" x14ac:dyDescent="0.25">
      <c r="AK5809" s="59"/>
    </row>
    <row r="5810" spans="37:37" x14ac:dyDescent="0.25">
      <c r="AK5810" s="59"/>
    </row>
    <row r="5811" spans="37:37" x14ac:dyDescent="0.25">
      <c r="AK5811" s="59"/>
    </row>
    <row r="5812" spans="37:37" x14ac:dyDescent="0.25">
      <c r="AK5812" s="59"/>
    </row>
    <row r="5813" spans="37:37" x14ac:dyDescent="0.25">
      <c r="AK5813" s="59"/>
    </row>
    <row r="5814" spans="37:37" x14ac:dyDescent="0.25">
      <c r="AK5814" s="59"/>
    </row>
    <row r="5815" spans="37:37" x14ac:dyDescent="0.25">
      <c r="AK5815" s="59"/>
    </row>
    <row r="5816" spans="37:37" x14ac:dyDescent="0.25">
      <c r="AK5816" s="59"/>
    </row>
    <row r="5817" spans="37:37" x14ac:dyDescent="0.25">
      <c r="AK5817" s="59"/>
    </row>
    <row r="5818" spans="37:37" x14ac:dyDescent="0.25">
      <c r="AK5818" s="59"/>
    </row>
    <row r="5819" spans="37:37" x14ac:dyDescent="0.25">
      <c r="AK5819" s="59"/>
    </row>
    <row r="5820" spans="37:37" x14ac:dyDescent="0.25">
      <c r="AK5820" s="59"/>
    </row>
    <row r="5821" spans="37:37" x14ac:dyDescent="0.25">
      <c r="AK5821" s="59"/>
    </row>
    <row r="5822" spans="37:37" x14ac:dyDescent="0.25">
      <c r="AK5822" s="59"/>
    </row>
    <row r="5823" spans="37:37" x14ac:dyDescent="0.25">
      <c r="AK5823" s="59"/>
    </row>
    <row r="5824" spans="37:37" x14ac:dyDescent="0.25">
      <c r="AK5824" s="59"/>
    </row>
    <row r="5825" spans="37:37" x14ac:dyDescent="0.25">
      <c r="AK5825" s="59"/>
    </row>
    <row r="5826" spans="37:37" x14ac:dyDescent="0.25">
      <c r="AK5826" s="59"/>
    </row>
    <row r="5827" spans="37:37" x14ac:dyDescent="0.25">
      <c r="AK5827" s="59"/>
    </row>
    <row r="5828" spans="37:37" x14ac:dyDescent="0.25">
      <c r="AK5828" s="59"/>
    </row>
    <row r="5829" spans="37:37" x14ac:dyDescent="0.25">
      <c r="AK5829" s="59"/>
    </row>
    <row r="5830" spans="37:37" x14ac:dyDescent="0.25">
      <c r="AK5830" s="59"/>
    </row>
    <row r="5831" spans="37:37" x14ac:dyDescent="0.25">
      <c r="AK5831" s="59"/>
    </row>
    <row r="5832" spans="37:37" x14ac:dyDescent="0.25">
      <c r="AK5832" s="59"/>
    </row>
    <row r="5833" spans="37:37" x14ac:dyDescent="0.25">
      <c r="AK5833" s="59"/>
    </row>
    <row r="5834" spans="37:37" x14ac:dyDescent="0.25">
      <c r="AK5834" s="59"/>
    </row>
    <row r="5835" spans="37:37" x14ac:dyDescent="0.25">
      <c r="AK5835" s="59"/>
    </row>
    <row r="5836" spans="37:37" x14ac:dyDescent="0.25">
      <c r="AK5836" s="59"/>
    </row>
    <row r="5837" spans="37:37" x14ac:dyDescent="0.25">
      <c r="AK5837" s="59"/>
    </row>
    <row r="5838" spans="37:37" x14ac:dyDescent="0.25">
      <c r="AK5838" s="59"/>
    </row>
    <row r="5839" spans="37:37" x14ac:dyDescent="0.25">
      <c r="AK5839" s="59"/>
    </row>
    <row r="5840" spans="37:37" x14ac:dyDescent="0.25">
      <c r="AK5840" s="59"/>
    </row>
    <row r="5841" spans="37:37" x14ac:dyDescent="0.25">
      <c r="AK5841" s="59"/>
    </row>
    <row r="5842" spans="37:37" x14ac:dyDescent="0.25">
      <c r="AK5842" s="59"/>
    </row>
    <row r="5843" spans="37:37" x14ac:dyDescent="0.25">
      <c r="AK5843" s="59"/>
    </row>
    <row r="5844" spans="37:37" x14ac:dyDescent="0.25">
      <c r="AK5844" s="59"/>
    </row>
    <row r="5845" spans="37:37" x14ac:dyDescent="0.25">
      <c r="AK5845" s="59"/>
    </row>
    <row r="5846" spans="37:37" x14ac:dyDescent="0.25">
      <c r="AK5846" s="59"/>
    </row>
    <row r="5847" spans="37:37" x14ac:dyDescent="0.25">
      <c r="AK5847" s="59"/>
    </row>
    <row r="5848" spans="37:37" x14ac:dyDescent="0.25">
      <c r="AK5848" s="59"/>
    </row>
    <row r="5849" spans="37:37" x14ac:dyDescent="0.25">
      <c r="AK5849" s="59"/>
    </row>
    <row r="5850" spans="37:37" x14ac:dyDescent="0.25">
      <c r="AK5850" s="59"/>
    </row>
    <row r="5851" spans="37:37" x14ac:dyDescent="0.25">
      <c r="AK5851" s="59"/>
    </row>
    <row r="5852" spans="37:37" x14ac:dyDescent="0.25">
      <c r="AK5852" s="59"/>
    </row>
    <row r="5853" spans="37:37" x14ac:dyDescent="0.25">
      <c r="AK5853" s="59"/>
    </row>
    <row r="5854" spans="37:37" x14ac:dyDescent="0.25">
      <c r="AK5854" s="59"/>
    </row>
    <row r="5855" spans="37:37" x14ac:dyDescent="0.25">
      <c r="AK5855" s="59"/>
    </row>
    <row r="5856" spans="37:37" x14ac:dyDescent="0.25">
      <c r="AK5856" s="59"/>
    </row>
    <row r="5857" spans="37:37" x14ac:dyDescent="0.25">
      <c r="AK5857" s="59"/>
    </row>
    <row r="5858" spans="37:37" x14ac:dyDescent="0.25">
      <c r="AK5858" s="59"/>
    </row>
    <row r="5859" spans="37:37" x14ac:dyDescent="0.25">
      <c r="AK5859" s="59"/>
    </row>
    <row r="5860" spans="37:37" x14ac:dyDescent="0.25">
      <c r="AK5860" s="59"/>
    </row>
    <row r="5861" spans="37:37" x14ac:dyDescent="0.25">
      <c r="AK5861" s="59"/>
    </row>
    <row r="5862" spans="37:37" x14ac:dyDescent="0.25">
      <c r="AK5862" s="59"/>
    </row>
    <row r="5863" spans="37:37" x14ac:dyDescent="0.25">
      <c r="AK5863" s="59"/>
    </row>
    <row r="5864" spans="37:37" x14ac:dyDescent="0.25">
      <c r="AK5864" s="59"/>
    </row>
    <row r="5865" spans="37:37" x14ac:dyDescent="0.25">
      <c r="AK5865" s="59"/>
    </row>
    <row r="5866" spans="37:37" x14ac:dyDescent="0.25">
      <c r="AK5866" s="59"/>
    </row>
    <row r="5867" spans="37:37" x14ac:dyDescent="0.25">
      <c r="AK5867" s="59"/>
    </row>
    <row r="5868" spans="37:37" x14ac:dyDescent="0.25">
      <c r="AK5868" s="59"/>
    </row>
    <row r="5869" spans="37:37" x14ac:dyDescent="0.25">
      <c r="AK5869" s="59"/>
    </row>
    <row r="5870" spans="37:37" x14ac:dyDescent="0.25">
      <c r="AK5870" s="59"/>
    </row>
    <row r="5871" spans="37:37" x14ac:dyDescent="0.25">
      <c r="AK5871" s="59"/>
    </row>
    <row r="5872" spans="37:37" x14ac:dyDescent="0.25">
      <c r="AK5872" s="59"/>
    </row>
    <row r="5873" spans="37:37" x14ac:dyDescent="0.25">
      <c r="AK5873" s="59"/>
    </row>
    <row r="5874" spans="37:37" x14ac:dyDescent="0.25">
      <c r="AK5874" s="59"/>
    </row>
    <row r="5875" spans="37:37" x14ac:dyDescent="0.25">
      <c r="AK5875" s="59"/>
    </row>
    <row r="5876" spans="37:37" x14ac:dyDescent="0.25">
      <c r="AK5876" s="59"/>
    </row>
    <row r="5877" spans="37:37" x14ac:dyDescent="0.25">
      <c r="AK5877" s="59"/>
    </row>
    <row r="5878" spans="37:37" x14ac:dyDescent="0.25">
      <c r="AK5878" s="59"/>
    </row>
    <row r="5879" spans="37:37" x14ac:dyDescent="0.25">
      <c r="AK5879" s="59"/>
    </row>
    <row r="5880" spans="37:37" x14ac:dyDescent="0.25">
      <c r="AK5880" s="59"/>
    </row>
    <row r="5881" spans="37:37" x14ac:dyDescent="0.25">
      <c r="AK5881" s="59"/>
    </row>
    <row r="5882" spans="37:37" x14ac:dyDescent="0.25">
      <c r="AK5882" s="59"/>
    </row>
    <row r="5883" spans="37:37" x14ac:dyDescent="0.25">
      <c r="AK5883" s="59"/>
    </row>
    <row r="5884" spans="37:37" x14ac:dyDescent="0.25">
      <c r="AK5884" s="59"/>
    </row>
    <row r="5885" spans="37:37" x14ac:dyDescent="0.25">
      <c r="AK5885" s="59"/>
    </row>
    <row r="5886" spans="37:37" x14ac:dyDescent="0.25">
      <c r="AK5886" s="59"/>
    </row>
    <row r="5887" spans="37:37" x14ac:dyDescent="0.25">
      <c r="AK5887" s="59"/>
    </row>
    <row r="5888" spans="37:37" x14ac:dyDescent="0.25">
      <c r="AK5888" s="59"/>
    </row>
    <row r="5889" spans="37:37" x14ac:dyDescent="0.25">
      <c r="AK5889" s="59"/>
    </row>
    <row r="5890" spans="37:37" x14ac:dyDescent="0.25">
      <c r="AK5890" s="59"/>
    </row>
    <row r="5891" spans="37:37" x14ac:dyDescent="0.25">
      <c r="AK5891" s="59"/>
    </row>
    <row r="5892" spans="37:37" x14ac:dyDescent="0.25">
      <c r="AK5892" s="59"/>
    </row>
    <row r="5893" spans="37:37" x14ac:dyDescent="0.25">
      <c r="AK5893" s="59"/>
    </row>
    <row r="5894" spans="37:37" x14ac:dyDescent="0.25">
      <c r="AK5894" s="59"/>
    </row>
    <row r="5895" spans="37:37" x14ac:dyDescent="0.25">
      <c r="AK5895" s="59"/>
    </row>
    <row r="5896" spans="37:37" x14ac:dyDescent="0.25">
      <c r="AK5896" s="59"/>
    </row>
    <row r="5897" spans="37:37" x14ac:dyDescent="0.25">
      <c r="AK5897" s="59"/>
    </row>
    <row r="5898" spans="37:37" x14ac:dyDescent="0.25">
      <c r="AK5898" s="59"/>
    </row>
    <row r="5899" spans="37:37" x14ac:dyDescent="0.25">
      <c r="AK5899" s="59"/>
    </row>
    <row r="5900" spans="37:37" x14ac:dyDescent="0.25">
      <c r="AK5900" s="59"/>
    </row>
    <row r="5901" spans="37:37" x14ac:dyDescent="0.25">
      <c r="AK5901" s="59"/>
    </row>
    <row r="5902" spans="37:37" x14ac:dyDescent="0.25">
      <c r="AK5902" s="59"/>
    </row>
    <row r="5903" spans="37:37" x14ac:dyDescent="0.25">
      <c r="AK5903" s="59"/>
    </row>
    <row r="5904" spans="37:37" x14ac:dyDescent="0.25">
      <c r="AK5904" s="59"/>
    </row>
    <row r="5905" spans="37:37" x14ac:dyDescent="0.25">
      <c r="AK5905" s="59"/>
    </row>
    <row r="5906" spans="37:37" x14ac:dyDescent="0.25">
      <c r="AK5906" s="59"/>
    </row>
    <row r="5907" spans="37:37" x14ac:dyDescent="0.25">
      <c r="AK5907" s="59"/>
    </row>
    <row r="5908" spans="37:37" x14ac:dyDescent="0.25">
      <c r="AK5908" s="59"/>
    </row>
    <row r="5909" spans="37:37" x14ac:dyDescent="0.25">
      <c r="AK5909" s="59"/>
    </row>
    <row r="5910" spans="37:37" x14ac:dyDescent="0.25">
      <c r="AK5910" s="59"/>
    </row>
    <row r="5911" spans="37:37" x14ac:dyDescent="0.25">
      <c r="AK5911" s="59"/>
    </row>
    <row r="5912" spans="37:37" x14ac:dyDescent="0.25">
      <c r="AK5912" s="59"/>
    </row>
    <row r="5913" spans="37:37" x14ac:dyDescent="0.25">
      <c r="AK5913" s="59"/>
    </row>
    <row r="5914" spans="37:37" x14ac:dyDescent="0.25">
      <c r="AK5914" s="59"/>
    </row>
    <row r="5915" spans="37:37" x14ac:dyDescent="0.25">
      <c r="AK5915" s="59"/>
    </row>
    <row r="5916" spans="37:37" x14ac:dyDescent="0.25">
      <c r="AK5916" s="59"/>
    </row>
    <row r="5917" spans="37:37" x14ac:dyDescent="0.25">
      <c r="AK5917" s="59"/>
    </row>
    <row r="5918" spans="37:37" x14ac:dyDescent="0.25">
      <c r="AK5918" s="59"/>
    </row>
    <row r="5919" spans="37:37" x14ac:dyDescent="0.25">
      <c r="AK5919" s="59"/>
    </row>
    <row r="5920" spans="37:37" x14ac:dyDescent="0.25">
      <c r="AK5920" s="59"/>
    </row>
    <row r="5921" spans="37:37" x14ac:dyDescent="0.25">
      <c r="AK5921" s="59"/>
    </row>
    <row r="5922" spans="37:37" x14ac:dyDescent="0.25">
      <c r="AK5922" s="59"/>
    </row>
    <row r="5923" spans="37:37" x14ac:dyDescent="0.25">
      <c r="AK5923" s="59"/>
    </row>
    <row r="5924" spans="37:37" x14ac:dyDescent="0.25">
      <c r="AK5924" s="59"/>
    </row>
    <row r="5925" spans="37:37" x14ac:dyDescent="0.25">
      <c r="AK5925" s="59"/>
    </row>
    <row r="5926" spans="37:37" x14ac:dyDescent="0.25">
      <c r="AK5926" s="59"/>
    </row>
    <row r="5927" spans="37:37" x14ac:dyDescent="0.25">
      <c r="AK5927" s="59"/>
    </row>
    <row r="5928" spans="37:37" x14ac:dyDescent="0.25">
      <c r="AK5928" s="59"/>
    </row>
    <row r="5929" spans="37:37" x14ac:dyDescent="0.25">
      <c r="AK5929" s="59"/>
    </row>
    <row r="5930" spans="37:37" x14ac:dyDescent="0.25">
      <c r="AK5930" s="59"/>
    </row>
    <row r="5931" spans="37:37" x14ac:dyDescent="0.25">
      <c r="AK5931" s="59"/>
    </row>
    <row r="5932" spans="37:37" x14ac:dyDescent="0.25">
      <c r="AK5932" s="59"/>
    </row>
    <row r="5933" spans="37:37" x14ac:dyDescent="0.25">
      <c r="AK5933" s="59"/>
    </row>
    <row r="5934" spans="37:37" x14ac:dyDescent="0.25">
      <c r="AK5934" s="59"/>
    </row>
    <row r="5935" spans="37:37" x14ac:dyDescent="0.25">
      <c r="AK5935" s="59"/>
    </row>
    <row r="5936" spans="37:37" x14ac:dyDescent="0.25">
      <c r="AK5936" s="59"/>
    </row>
    <row r="5937" spans="37:37" x14ac:dyDescent="0.25">
      <c r="AK5937" s="59"/>
    </row>
    <row r="5938" spans="37:37" x14ac:dyDescent="0.25">
      <c r="AK5938" s="59"/>
    </row>
    <row r="5939" spans="37:37" x14ac:dyDescent="0.25">
      <c r="AK5939" s="59"/>
    </row>
    <row r="5940" spans="37:37" x14ac:dyDescent="0.25">
      <c r="AK5940" s="59"/>
    </row>
    <row r="5941" spans="37:37" x14ac:dyDescent="0.25">
      <c r="AK5941" s="59"/>
    </row>
    <row r="5942" spans="37:37" x14ac:dyDescent="0.25">
      <c r="AK5942" s="59"/>
    </row>
    <row r="5943" spans="37:37" x14ac:dyDescent="0.25">
      <c r="AK5943" s="59"/>
    </row>
    <row r="5944" spans="37:37" x14ac:dyDescent="0.25">
      <c r="AK5944" s="59"/>
    </row>
    <row r="5945" spans="37:37" x14ac:dyDescent="0.25">
      <c r="AK5945" s="59"/>
    </row>
    <row r="5946" spans="37:37" x14ac:dyDescent="0.25">
      <c r="AK5946" s="59"/>
    </row>
    <row r="5947" spans="37:37" x14ac:dyDescent="0.25">
      <c r="AK5947" s="59"/>
    </row>
    <row r="5948" spans="37:37" x14ac:dyDescent="0.25">
      <c r="AK5948" s="59"/>
    </row>
    <row r="5949" spans="37:37" x14ac:dyDescent="0.25">
      <c r="AK5949" s="59"/>
    </row>
    <row r="5950" spans="37:37" x14ac:dyDescent="0.25">
      <c r="AK5950" s="59"/>
    </row>
    <row r="5951" spans="37:37" x14ac:dyDescent="0.25">
      <c r="AK5951" s="59"/>
    </row>
    <row r="5952" spans="37:37" x14ac:dyDescent="0.25">
      <c r="AK5952" s="59"/>
    </row>
    <row r="5953" spans="37:37" x14ac:dyDescent="0.25">
      <c r="AK5953" s="59"/>
    </row>
    <row r="5954" spans="37:37" x14ac:dyDescent="0.25">
      <c r="AK5954" s="59"/>
    </row>
    <row r="5955" spans="37:37" x14ac:dyDescent="0.25">
      <c r="AK5955" s="59"/>
    </row>
    <row r="5956" spans="37:37" x14ac:dyDescent="0.25">
      <c r="AK5956" s="59"/>
    </row>
    <row r="5957" spans="37:37" x14ac:dyDescent="0.25">
      <c r="AK5957" s="59"/>
    </row>
    <row r="5958" spans="37:37" x14ac:dyDescent="0.25">
      <c r="AK5958" s="59"/>
    </row>
    <row r="5959" spans="37:37" x14ac:dyDescent="0.25">
      <c r="AK5959" s="59"/>
    </row>
    <row r="5960" spans="37:37" x14ac:dyDescent="0.25">
      <c r="AK5960" s="59"/>
    </row>
    <row r="5961" spans="37:37" x14ac:dyDescent="0.25">
      <c r="AK5961" s="59"/>
    </row>
    <row r="5962" spans="37:37" x14ac:dyDescent="0.25">
      <c r="AK5962" s="59"/>
    </row>
    <row r="5963" spans="37:37" x14ac:dyDescent="0.25">
      <c r="AK5963" s="59"/>
    </row>
    <row r="5964" spans="37:37" x14ac:dyDescent="0.25">
      <c r="AK5964" s="59"/>
    </row>
    <row r="5965" spans="37:37" x14ac:dyDescent="0.25">
      <c r="AK5965" s="59"/>
    </row>
    <row r="5966" spans="37:37" x14ac:dyDescent="0.25">
      <c r="AK5966" s="59"/>
    </row>
    <row r="5967" spans="37:37" x14ac:dyDescent="0.25">
      <c r="AK5967" s="59"/>
    </row>
    <row r="5968" spans="37:37" x14ac:dyDescent="0.25">
      <c r="AK5968" s="59"/>
    </row>
    <row r="5969" spans="37:37" x14ac:dyDescent="0.25">
      <c r="AK5969" s="59"/>
    </row>
    <row r="5970" spans="37:37" x14ac:dyDescent="0.25">
      <c r="AK5970" s="59"/>
    </row>
    <row r="5971" spans="37:37" x14ac:dyDescent="0.25">
      <c r="AK5971" s="59"/>
    </row>
    <row r="5972" spans="37:37" x14ac:dyDescent="0.25">
      <c r="AK5972" s="59"/>
    </row>
    <row r="5973" spans="37:37" x14ac:dyDescent="0.25">
      <c r="AK5973" s="59"/>
    </row>
    <row r="5974" spans="37:37" x14ac:dyDescent="0.25">
      <c r="AK5974" s="59"/>
    </row>
    <row r="5975" spans="37:37" x14ac:dyDescent="0.25">
      <c r="AK5975" s="59"/>
    </row>
    <row r="5976" spans="37:37" x14ac:dyDescent="0.25">
      <c r="AK5976" s="59"/>
    </row>
    <row r="5977" spans="37:37" x14ac:dyDescent="0.25">
      <c r="AK5977" s="59"/>
    </row>
    <row r="5978" spans="37:37" x14ac:dyDescent="0.25">
      <c r="AK5978" s="59"/>
    </row>
    <row r="5979" spans="37:37" x14ac:dyDescent="0.25">
      <c r="AK5979" s="59"/>
    </row>
    <row r="5980" spans="37:37" x14ac:dyDescent="0.25">
      <c r="AK5980" s="59"/>
    </row>
    <row r="5981" spans="37:37" x14ac:dyDescent="0.25">
      <c r="AK5981" s="59"/>
    </row>
    <row r="5982" spans="37:37" x14ac:dyDescent="0.25">
      <c r="AK5982" s="59"/>
    </row>
    <row r="5983" spans="37:37" x14ac:dyDescent="0.25">
      <c r="AK5983" s="59"/>
    </row>
    <row r="5984" spans="37:37" x14ac:dyDescent="0.25">
      <c r="AK5984" s="59"/>
    </row>
    <row r="5985" spans="37:37" x14ac:dyDescent="0.25">
      <c r="AK5985" s="59"/>
    </row>
    <row r="5986" spans="37:37" x14ac:dyDescent="0.25">
      <c r="AK5986" s="59"/>
    </row>
    <row r="5987" spans="37:37" x14ac:dyDescent="0.25">
      <c r="AK5987" s="59"/>
    </row>
    <row r="5988" spans="37:37" x14ac:dyDescent="0.25">
      <c r="AK5988" s="59"/>
    </row>
    <row r="5989" spans="37:37" x14ac:dyDescent="0.25">
      <c r="AK5989" s="59"/>
    </row>
    <row r="5990" spans="37:37" x14ac:dyDescent="0.25">
      <c r="AK5990" s="59"/>
    </row>
    <row r="5991" spans="37:37" x14ac:dyDescent="0.25">
      <c r="AK5991" s="59"/>
    </row>
    <row r="5992" spans="37:37" x14ac:dyDescent="0.25">
      <c r="AK5992" s="59"/>
    </row>
    <row r="5993" spans="37:37" x14ac:dyDescent="0.25">
      <c r="AK5993" s="59"/>
    </row>
    <row r="5994" spans="37:37" x14ac:dyDescent="0.25">
      <c r="AK5994" s="59"/>
    </row>
    <row r="5995" spans="37:37" x14ac:dyDescent="0.25">
      <c r="AK5995" s="59"/>
    </row>
    <row r="5996" spans="37:37" x14ac:dyDescent="0.25">
      <c r="AK5996" s="59"/>
    </row>
    <row r="5997" spans="37:37" x14ac:dyDescent="0.25">
      <c r="AK5997" s="59"/>
    </row>
    <row r="5998" spans="37:37" x14ac:dyDescent="0.25">
      <c r="AK5998" s="59"/>
    </row>
    <row r="5999" spans="37:37" x14ac:dyDescent="0.25">
      <c r="AK5999" s="59"/>
    </row>
    <row r="6000" spans="37:37" x14ac:dyDescent="0.25">
      <c r="AK6000" s="59"/>
    </row>
    <row r="6001" spans="37:37" x14ac:dyDescent="0.25">
      <c r="AK6001" s="59"/>
    </row>
    <row r="6002" spans="37:37" x14ac:dyDescent="0.25">
      <c r="AK6002" s="59"/>
    </row>
    <row r="6003" spans="37:37" x14ac:dyDescent="0.25">
      <c r="AK6003" s="59"/>
    </row>
    <row r="6004" spans="37:37" x14ac:dyDescent="0.25">
      <c r="AK6004" s="59"/>
    </row>
    <row r="6005" spans="37:37" x14ac:dyDescent="0.25">
      <c r="AK6005" s="59"/>
    </row>
    <row r="6006" spans="37:37" x14ac:dyDescent="0.25">
      <c r="AK6006" s="59"/>
    </row>
    <row r="6007" spans="37:37" x14ac:dyDescent="0.25">
      <c r="AK6007" s="59"/>
    </row>
    <row r="6008" spans="37:37" x14ac:dyDescent="0.25">
      <c r="AK6008" s="59"/>
    </row>
    <row r="6009" spans="37:37" x14ac:dyDescent="0.25">
      <c r="AK6009" s="59"/>
    </row>
    <row r="6010" spans="37:37" x14ac:dyDescent="0.25">
      <c r="AK6010" s="59"/>
    </row>
    <row r="6011" spans="37:37" x14ac:dyDescent="0.25">
      <c r="AK6011" s="59"/>
    </row>
    <row r="6012" spans="37:37" x14ac:dyDescent="0.25">
      <c r="AK6012" s="59"/>
    </row>
    <row r="6013" spans="37:37" x14ac:dyDescent="0.25">
      <c r="AK6013" s="59"/>
    </row>
    <row r="6014" spans="37:37" x14ac:dyDescent="0.25">
      <c r="AK6014" s="59"/>
    </row>
    <row r="6015" spans="37:37" x14ac:dyDescent="0.25">
      <c r="AK6015" s="59"/>
    </row>
    <row r="6016" spans="37:37" x14ac:dyDescent="0.25">
      <c r="AK6016" s="59"/>
    </row>
    <row r="6017" spans="37:37" x14ac:dyDescent="0.25">
      <c r="AK6017" s="59"/>
    </row>
    <row r="6018" spans="37:37" x14ac:dyDescent="0.25">
      <c r="AK6018" s="59"/>
    </row>
    <row r="6019" spans="37:37" x14ac:dyDescent="0.25">
      <c r="AK6019" s="59"/>
    </row>
    <row r="6020" spans="37:37" x14ac:dyDescent="0.25">
      <c r="AK6020" s="59"/>
    </row>
    <row r="6021" spans="37:37" x14ac:dyDescent="0.25">
      <c r="AK6021" s="59"/>
    </row>
    <row r="6022" spans="37:37" x14ac:dyDescent="0.25">
      <c r="AK6022" s="59"/>
    </row>
    <row r="6023" spans="37:37" x14ac:dyDescent="0.25">
      <c r="AK6023" s="59"/>
    </row>
    <row r="6024" spans="37:37" x14ac:dyDescent="0.25">
      <c r="AK6024" s="59"/>
    </row>
    <row r="6025" spans="37:37" x14ac:dyDescent="0.25">
      <c r="AK6025" s="59"/>
    </row>
    <row r="6026" spans="37:37" x14ac:dyDescent="0.25">
      <c r="AK6026" s="59"/>
    </row>
    <row r="6027" spans="37:37" x14ac:dyDescent="0.25">
      <c r="AK6027" s="59"/>
    </row>
    <row r="6028" spans="37:37" x14ac:dyDescent="0.25">
      <c r="AK6028" s="59"/>
    </row>
    <row r="6029" spans="37:37" x14ac:dyDescent="0.25">
      <c r="AK6029" s="59"/>
    </row>
    <row r="6030" spans="37:37" x14ac:dyDescent="0.25">
      <c r="AK6030" s="59"/>
    </row>
    <row r="6031" spans="37:37" x14ac:dyDescent="0.25">
      <c r="AK6031" s="59"/>
    </row>
    <row r="6032" spans="37:37" x14ac:dyDescent="0.25">
      <c r="AK6032" s="59"/>
    </row>
    <row r="6033" spans="37:37" x14ac:dyDescent="0.25">
      <c r="AK6033" s="59"/>
    </row>
    <row r="6034" spans="37:37" x14ac:dyDescent="0.25">
      <c r="AK6034" s="59"/>
    </row>
    <row r="6035" spans="37:37" x14ac:dyDescent="0.25">
      <c r="AK6035" s="59"/>
    </row>
    <row r="6036" spans="37:37" x14ac:dyDescent="0.25">
      <c r="AK6036" s="59"/>
    </row>
    <row r="6037" spans="37:37" x14ac:dyDescent="0.25">
      <c r="AK6037" s="59"/>
    </row>
    <row r="6038" spans="37:37" x14ac:dyDescent="0.25">
      <c r="AK6038" s="59"/>
    </row>
    <row r="6039" spans="37:37" x14ac:dyDescent="0.25">
      <c r="AK6039" s="59"/>
    </row>
    <row r="6040" spans="37:37" x14ac:dyDescent="0.25">
      <c r="AK6040" s="59"/>
    </row>
    <row r="6041" spans="37:37" x14ac:dyDescent="0.25">
      <c r="AK6041" s="59"/>
    </row>
    <row r="6042" spans="37:37" x14ac:dyDescent="0.25">
      <c r="AK6042" s="59"/>
    </row>
    <row r="6043" spans="37:37" x14ac:dyDescent="0.25">
      <c r="AK6043" s="59"/>
    </row>
    <row r="6044" spans="37:37" x14ac:dyDescent="0.25">
      <c r="AK6044" s="59"/>
    </row>
    <row r="6045" spans="37:37" x14ac:dyDescent="0.25">
      <c r="AK6045" s="59"/>
    </row>
    <row r="6046" spans="37:37" x14ac:dyDescent="0.25">
      <c r="AK6046" s="59"/>
    </row>
    <row r="6047" spans="37:37" x14ac:dyDescent="0.25">
      <c r="AK6047" s="59"/>
    </row>
    <row r="6048" spans="37:37" x14ac:dyDescent="0.25">
      <c r="AK6048" s="59"/>
    </row>
    <row r="6049" spans="37:37" x14ac:dyDescent="0.25">
      <c r="AK6049" s="59"/>
    </row>
    <row r="6050" spans="37:37" x14ac:dyDescent="0.25">
      <c r="AK6050" s="59"/>
    </row>
    <row r="6051" spans="37:37" x14ac:dyDescent="0.25">
      <c r="AK6051" s="59"/>
    </row>
    <row r="6052" spans="37:37" x14ac:dyDescent="0.25">
      <c r="AK6052" s="59"/>
    </row>
    <row r="6053" spans="37:37" x14ac:dyDescent="0.25">
      <c r="AK6053" s="59"/>
    </row>
    <row r="6054" spans="37:37" x14ac:dyDescent="0.25">
      <c r="AK6054" s="59"/>
    </row>
    <row r="6055" spans="37:37" x14ac:dyDescent="0.25">
      <c r="AK6055" s="59"/>
    </row>
    <row r="6056" spans="37:37" x14ac:dyDescent="0.25">
      <c r="AK6056" s="59"/>
    </row>
    <row r="6057" spans="37:37" x14ac:dyDescent="0.25">
      <c r="AK6057" s="59"/>
    </row>
    <row r="6058" spans="37:37" x14ac:dyDescent="0.25">
      <c r="AK6058" s="59"/>
    </row>
    <row r="6059" spans="37:37" x14ac:dyDescent="0.25">
      <c r="AK6059" s="59"/>
    </row>
    <row r="6060" spans="37:37" x14ac:dyDescent="0.25">
      <c r="AK6060" s="59"/>
    </row>
    <row r="6061" spans="37:37" x14ac:dyDescent="0.25">
      <c r="AK6061" s="59"/>
    </row>
    <row r="6062" spans="37:37" x14ac:dyDescent="0.25">
      <c r="AK6062" s="59"/>
    </row>
    <row r="6063" spans="37:37" x14ac:dyDescent="0.25">
      <c r="AK6063" s="59"/>
    </row>
    <row r="6064" spans="37:37" x14ac:dyDescent="0.25">
      <c r="AK6064" s="59"/>
    </row>
    <row r="6065" spans="37:37" x14ac:dyDescent="0.25">
      <c r="AK6065" s="59"/>
    </row>
    <row r="6066" spans="37:37" x14ac:dyDescent="0.25">
      <c r="AK6066" s="59"/>
    </row>
    <row r="6067" spans="37:37" x14ac:dyDescent="0.25">
      <c r="AK6067" s="59"/>
    </row>
    <row r="6068" spans="37:37" x14ac:dyDescent="0.25">
      <c r="AK6068" s="59"/>
    </row>
    <row r="6069" spans="37:37" x14ac:dyDescent="0.25">
      <c r="AK6069" s="59"/>
    </row>
    <row r="6070" spans="37:37" x14ac:dyDescent="0.25">
      <c r="AK6070" s="59"/>
    </row>
    <row r="6071" spans="37:37" x14ac:dyDescent="0.25">
      <c r="AK6071" s="59"/>
    </row>
    <row r="6072" spans="37:37" x14ac:dyDescent="0.25">
      <c r="AK6072" s="59"/>
    </row>
    <row r="6073" spans="37:37" x14ac:dyDescent="0.25">
      <c r="AK6073" s="59"/>
    </row>
    <row r="6074" spans="37:37" x14ac:dyDescent="0.25">
      <c r="AK6074" s="59"/>
    </row>
    <row r="6075" spans="37:37" x14ac:dyDescent="0.25">
      <c r="AK6075" s="59"/>
    </row>
    <row r="6076" spans="37:37" x14ac:dyDescent="0.25">
      <c r="AK6076" s="59"/>
    </row>
    <row r="6077" spans="37:37" x14ac:dyDescent="0.25">
      <c r="AK6077" s="59"/>
    </row>
    <row r="6078" spans="37:37" x14ac:dyDescent="0.25">
      <c r="AK6078" s="59"/>
    </row>
    <row r="6079" spans="37:37" x14ac:dyDescent="0.25">
      <c r="AK6079" s="59"/>
    </row>
    <row r="6080" spans="37:37" x14ac:dyDescent="0.25">
      <c r="AK6080" s="59"/>
    </row>
    <row r="6081" spans="37:37" x14ac:dyDescent="0.25">
      <c r="AK6081" s="59"/>
    </row>
    <row r="6082" spans="37:37" x14ac:dyDescent="0.25">
      <c r="AK6082" s="59"/>
    </row>
    <row r="6083" spans="37:37" x14ac:dyDescent="0.25">
      <c r="AK6083" s="59"/>
    </row>
    <row r="6084" spans="37:37" x14ac:dyDescent="0.25">
      <c r="AK6084" s="59"/>
    </row>
    <row r="6085" spans="37:37" x14ac:dyDescent="0.25">
      <c r="AK6085" s="59"/>
    </row>
    <row r="6086" spans="37:37" x14ac:dyDescent="0.25">
      <c r="AK6086" s="59"/>
    </row>
    <row r="6087" spans="37:37" x14ac:dyDescent="0.25">
      <c r="AK6087" s="59"/>
    </row>
    <row r="6088" spans="37:37" x14ac:dyDescent="0.25">
      <c r="AK6088" s="59"/>
    </row>
    <row r="6089" spans="37:37" x14ac:dyDescent="0.25">
      <c r="AK6089" s="59"/>
    </row>
    <row r="6090" spans="37:37" x14ac:dyDescent="0.25">
      <c r="AK6090" s="59"/>
    </row>
    <row r="6091" spans="37:37" x14ac:dyDescent="0.25">
      <c r="AK6091" s="59"/>
    </row>
    <row r="6092" spans="37:37" x14ac:dyDescent="0.25">
      <c r="AK6092" s="59"/>
    </row>
    <row r="6093" spans="37:37" x14ac:dyDescent="0.25">
      <c r="AK6093" s="59"/>
    </row>
    <row r="6094" spans="37:37" x14ac:dyDescent="0.25">
      <c r="AK6094" s="59"/>
    </row>
    <row r="6095" spans="37:37" x14ac:dyDescent="0.25">
      <c r="AK6095" s="59"/>
    </row>
    <row r="6096" spans="37:37" x14ac:dyDescent="0.25">
      <c r="AK6096" s="59"/>
    </row>
    <row r="6097" spans="37:37" x14ac:dyDescent="0.25">
      <c r="AK6097" s="59"/>
    </row>
    <row r="6098" spans="37:37" x14ac:dyDescent="0.25">
      <c r="AK6098" s="59"/>
    </row>
    <row r="6099" spans="37:37" x14ac:dyDescent="0.25">
      <c r="AK6099" s="59"/>
    </row>
    <row r="6100" spans="37:37" x14ac:dyDescent="0.25">
      <c r="AK6100" s="59"/>
    </row>
    <row r="6101" spans="37:37" x14ac:dyDescent="0.25">
      <c r="AK6101" s="59"/>
    </row>
    <row r="6102" spans="37:37" x14ac:dyDescent="0.25">
      <c r="AK6102" s="59"/>
    </row>
    <row r="6103" spans="37:37" x14ac:dyDescent="0.25">
      <c r="AK6103" s="59"/>
    </row>
    <row r="6104" spans="37:37" x14ac:dyDescent="0.25">
      <c r="AK6104" s="59"/>
    </row>
    <row r="6105" spans="37:37" x14ac:dyDescent="0.25">
      <c r="AK6105" s="59"/>
    </row>
    <row r="6106" spans="37:37" x14ac:dyDescent="0.25">
      <c r="AK6106" s="59"/>
    </row>
    <row r="6107" spans="37:37" x14ac:dyDescent="0.25">
      <c r="AK6107" s="59"/>
    </row>
    <row r="6108" spans="37:37" x14ac:dyDescent="0.25">
      <c r="AK6108" s="59"/>
    </row>
    <row r="6109" spans="37:37" x14ac:dyDescent="0.25">
      <c r="AK6109" s="59"/>
    </row>
    <row r="6110" spans="37:37" x14ac:dyDescent="0.25">
      <c r="AK6110" s="59"/>
    </row>
    <row r="6111" spans="37:37" x14ac:dyDescent="0.25">
      <c r="AK6111" s="59"/>
    </row>
    <row r="6112" spans="37:37" x14ac:dyDescent="0.25">
      <c r="AK6112" s="59"/>
    </row>
    <row r="6113" spans="37:37" x14ac:dyDescent="0.25">
      <c r="AK6113" s="59"/>
    </row>
    <row r="6114" spans="37:37" x14ac:dyDescent="0.25">
      <c r="AK6114" s="59"/>
    </row>
    <row r="6115" spans="37:37" x14ac:dyDescent="0.25">
      <c r="AK6115" s="59"/>
    </row>
    <row r="6116" spans="37:37" x14ac:dyDescent="0.25">
      <c r="AK6116" s="59"/>
    </row>
    <row r="6117" spans="37:37" x14ac:dyDescent="0.25">
      <c r="AK6117" s="59"/>
    </row>
    <row r="6118" spans="37:37" x14ac:dyDescent="0.25">
      <c r="AK6118" s="59"/>
    </row>
    <row r="6119" spans="37:37" x14ac:dyDescent="0.25">
      <c r="AK6119" s="59"/>
    </row>
    <row r="6120" spans="37:37" x14ac:dyDescent="0.25">
      <c r="AK6120" s="59"/>
    </row>
    <row r="6121" spans="37:37" x14ac:dyDescent="0.25">
      <c r="AK6121" s="59"/>
    </row>
    <row r="6122" spans="37:37" x14ac:dyDescent="0.25">
      <c r="AK6122" s="59"/>
    </row>
    <row r="6123" spans="37:37" x14ac:dyDescent="0.25">
      <c r="AK6123" s="59"/>
    </row>
    <row r="6124" spans="37:37" x14ac:dyDescent="0.25">
      <c r="AK6124" s="59"/>
    </row>
    <row r="6125" spans="37:37" x14ac:dyDescent="0.25">
      <c r="AK6125" s="59"/>
    </row>
    <row r="6126" spans="37:37" x14ac:dyDescent="0.25">
      <c r="AK6126" s="59"/>
    </row>
    <row r="6127" spans="37:37" x14ac:dyDescent="0.25">
      <c r="AK6127" s="59"/>
    </row>
    <row r="6128" spans="37:37" x14ac:dyDescent="0.25">
      <c r="AK6128" s="59"/>
    </row>
    <row r="6129" spans="37:37" x14ac:dyDescent="0.25">
      <c r="AK6129" s="59"/>
    </row>
    <row r="6130" spans="37:37" x14ac:dyDescent="0.25">
      <c r="AK6130" s="59"/>
    </row>
    <row r="6131" spans="37:37" x14ac:dyDescent="0.25">
      <c r="AK6131" s="59"/>
    </row>
    <row r="6132" spans="37:37" x14ac:dyDescent="0.25">
      <c r="AK6132" s="59"/>
    </row>
    <row r="6133" spans="37:37" x14ac:dyDescent="0.25">
      <c r="AK6133" s="59"/>
    </row>
    <row r="6134" spans="37:37" x14ac:dyDescent="0.25">
      <c r="AK6134" s="59"/>
    </row>
    <row r="6135" spans="37:37" x14ac:dyDescent="0.25">
      <c r="AK6135" s="59"/>
    </row>
    <row r="6136" spans="37:37" x14ac:dyDescent="0.25">
      <c r="AK6136" s="59"/>
    </row>
    <row r="6137" spans="37:37" x14ac:dyDescent="0.25">
      <c r="AK6137" s="59"/>
    </row>
    <row r="6138" spans="37:37" x14ac:dyDescent="0.25">
      <c r="AK6138" s="59"/>
    </row>
    <row r="6139" spans="37:37" x14ac:dyDescent="0.25">
      <c r="AK6139" s="59"/>
    </row>
    <row r="6140" spans="37:37" x14ac:dyDescent="0.25">
      <c r="AK6140" s="59"/>
    </row>
    <row r="6141" spans="37:37" x14ac:dyDescent="0.25">
      <c r="AK6141" s="59"/>
    </row>
    <row r="6142" spans="37:37" x14ac:dyDescent="0.25">
      <c r="AK6142" s="59"/>
    </row>
    <row r="6143" spans="37:37" x14ac:dyDescent="0.25">
      <c r="AK6143" s="59"/>
    </row>
    <row r="6144" spans="37:37" x14ac:dyDescent="0.25">
      <c r="AK6144" s="59"/>
    </row>
    <row r="6145" spans="37:37" x14ac:dyDescent="0.25">
      <c r="AK6145" s="59"/>
    </row>
    <row r="6146" spans="37:37" x14ac:dyDescent="0.25">
      <c r="AK6146" s="59"/>
    </row>
    <row r="6147" spans="37:37" x14ac:dyDescent="0.25">
      <c r="AK6147" s="59"/>
    </row>
    <row r="6148" spans="37:37" x14ac:dyDescent="0.25">
      <c r="AK6148" s="59"/>
    </row>
    <row r="6149" spans="37:37" x14ac:dyDescent="0.25">
      <c r="AK6149" s="59"/>
    </row>
    <row r="6150" spans="37:37" x14ac:dyDescent="0.25">
      <c r="AK6150" s="59"/>
    </row>
    <row r="6151" spans="37:37" x14ac:dyDescent="0.25">
      <c r="AK6151" s="59"/>
    </row>
    <row r="6152" spans="37:37" x14ac:dyDescent="0.25">
      <c r="AK6152" s="59"/>
    </row>
    <row r="6153" spans="37:37" x14ac:dyDescent="0.25">
      <c r="AK6153" s="59"/>
    </row>
    <row r="6154" spans="37:37" x14ac:dyDescent="0.25">
      <c r="AK6154" s="59"/>
    </row>
    <row r="6155" spans="37:37" x14ac:dyDescent="0.25">
      <c r="AK6155" s="59"/>
    </row>
    <row r="6156" spans="37:37" x14ac:dyDescent="0.25">
      <c r="AK6156" s="59"/>
    </row>
    <row r="6157" spans="37:37" x14ac:dyDescent="0.25">
      <c r="AK6157" s="59"/>
    </row>
    <row r="6158" spans="37:37" x14ac:dyDescent="0.25">
      <c r="AK6158" s="59"/>
    </row>
    <row r="6159" spans="37:37" x14ac:dyDescent="0.25">
      <c r="AK6159" s="59"/>
    </row>
    <row r="6160" spans="37:37" x14ac:dyDescent="0.25">
      <c r="AK6160" s="59"/>
    </row>
    <row r="6161" spans="37:37" x14ac:dyDescent="0.25">
      <c r="AK6161" s="59"/>
    </row>
    <row r="6162" spans="37:37" x14ac:dyDescent="0.25">
      <c r="AK6162" s="59"/>
    </row>
    <row r="6163" spans="37:37" x14ac:dyDescent="0.25">
      <c r="AK6163" s="59"/>
    </row>
    <row r="6164" spans="37:37" x14ac:dyDescent="0.25">
      <c r="AK6164" s="59"/>
    </row>
    <row r="6165" spans="37:37" x14ac:dyDescent="0.25">
      <c r="AK6165" s="59"/>
    </row>
    <row r="6166" spans="37:37" x14ac:dyDescent="0.25">
      <c r="AK6166" s="59"/>
    </row>
    <row r="6167" spans="37:37" x14ac:dyDescent="0.25">
      <c r="AK6167" s="59"/>
    </row>
    <row r="6168" spans="37:37" x14ac:dyDescent="0.25">
      <c r="AK6168" s="59"/>
    </row>
    <row r="6169" spans="37:37" x14ac:dyDescent="0.25">
      <c r="AK6169" s="59"/>
    </row>
    <row r="6170" spans="37:37" x14ac:dyDescent="0.25">
      <c r="AK6170" s="59"/>
    </row>
    <row r="6171" spans="37:37" x14ac:dyDescent="0.25">
      <c r="AK6171" s="59"/>
    </row>
    <row r="6172" spans="37:37" x14ac:dyDescent="0.25">
      <c r="AK6172" s="59"/>
    </row>
    <row r="6173" spans="37:37" x14ac:dyDescent="0.25">
      <c r="AK6173" s="59"/>
    </row>
    <row r="6174" spans="37:37" x14ac:dyDescent="0.25">
      <c r="AK6174" s="59"/>
    </row>
    <row r="6175" spans="37:37" x14ac:dyDescent="0.25">
      <c r="AK6175" s="59"/>
    </row>
    <row r="6176" spans="37:37" x14ac:dyDescent="0.25">
      <c r="AK6176" s="59"/>
    </row>
    <row r="6177" spans="37:37" x14ac:dyDescent="0.25">
      <c r="AK6177" s="59"/>
    </row>
    <row r="6178" spans="37:37" x14ac:dyDescent="0.25">
      <c r="AK6178" s="59"/>
    </row>
    <row r="6179" spans="37:37" x14ac:dyDescent="0.25">
      <c r="AK6179" s="59"/>
    </row>
    <row r="6180" spans="37:37" x14ac:dyDescent="0.25">
      <c r="AK6180" s="59"/>
    </row>
    <row r="6181" spans="37:37" x14ac:dyDescent="0.25">
      <c r="AK6181" s="59"/>
    </row>
    <row r="6182" spans="37:37" x14ac:dyDescent="0.25">
      <c r="AK6182" s="59"/>
    </row>
    <row r="6183" spans="37:37" x14ac:dyDescent="0.25">
      <c r="AK6183" s="59"/>
    </row>
    <row r="6184" spans="37:37" x14ac:dyDescent="0.25">
      <c r="AK6184" s="59"/>
    </row>
    <row r="6185" spans="37:37" x14ac:dyDescent="0.25">
      <c r="AK6185" s="59"/>
    </row>
    <row r="6186" spans="37:37" x14ac:dyDescent="0.25">
      <c r="AK6186" s="59"/>
    </row>
    <row r="6187" spans="37:37" x14ac:dyDescent="0.25">
      <c r="AK6187" s="59"/>
    </row>
    <row r="6188" spans="37:37" x14ac:dyDescent="0.25">
      <c r="AK6188" s="59"/>
    </row>
    <row r="6189" spans="37:37" x14ac:dyDescent="0.25">
      <c r="AK6189" s="59"/>
    </row>
    <row r="6190" spans="37:37" x14ac:dyDescent="0.25">
      <c r="AK6190" s="59"/>
    </row>
    <row r="6191" spans="37:37" x14ac:dyDescent="0.25">
      <c r="AK6191" s="59"/>
    </row>
    <row r="6192" spans="37:37" x14ac:dyDescent="0.25">
      <c r="AK6192" s="59"/>
    </row>
    <row r="6193" spans="37:37" x14ac:dyDescent="0.25">
      <c r="AK6193" s="59"/>
    </row>
    <row r="6194" spans="37:37" x14ac:dyDescent="0.25">
      <c r="AK6194" s="59"/>
    </row>
    <row r="6195" spans="37:37" x14ac:dyDescent="0.25">
      <c r="AK6195" s="59"/>
    </row>
    <row r="6196" spans="37:37" x14ac:dyDescent="0.25">
      <c r="AK6196" s="59"/>
    </row>
    <row r="6197" spans="37:37" x14ac:dyDescent="0.25">
      <c r="AK6197" s="59"/>
    </row>
    <row r="6198" spans="37:37" x14ac:dyDescent="0.25">
      <c r="AK6198" s="59"/>
    </row>
    <row r="6199" spans="37:37" x14ac:dyDescent="0.25">
      <c r="AK6199" s="59"/>
    </row>
    <row r="6200" spans="37:37" x14ac:dyDescent="0.25">
      <c r="AK6200" s="59"/>
    </row>
    <row r="6201" spans="37:37" x14ac:dyDescent="0.25">
      <c r="AK6201" s="59"/>
    </row>
    <row r="6202" spans="37:37" x14ac:dyDescent="0.25">
      <c r="AK6202" s="59"/>
    </row>
    <row r="6203" spans="37:37" x14ac:dyDescent="0.25">
      <c r="AK6203" s="59"/>
    </row>
    <row r="6204" spans="37:37" x14ac:dyDescent="0.25">
      <c r="AK6204" s="59"/>
    </row>
    <row r="6205" spans="37:37" x14ac:dyDescent="0.25">
      <c r="AK6205" s="59"/>
    </row>
    <row r="6206" spans="37:37" x14ac:dyDescent="0.25">
      <c r="AK6206" s="59"/>
    </row>
    <row r="6207" spans="37:37" x14ac:dyDescent="0.25">
      <c r="AK6207" s="59"/>
    </row>
    <row r="6208" spans="37:37" x14ac:dyDescent="0.25">
      <c r="AK6208" s="59"/>
    </row>
    <row r="6209" spans="37:37" x14ac:dyDescent="0.25">
      <c r="AK6209" s="59"/>
    </row>
    <row r="6210" spans="37:37" x14ac:dyDescent="0.25">
      <c r="AK6210" s="59"/>
    </row>
    <row r="6211" spans="37:37" x14ac:dyDescent="0.25">
      <c r="AK6211" s="59"/>
    </row>
    <row r="6212" spans="37:37" x14ac:dyDescent="0.25">
      <c r="AK6212" s="59"/>
    </row>
    <row r="6213" spans="37:37" x14ac:dyDescent="0.25">
      <c r="AK6213" s="59"/>
    </row>
    <row r="6214" spans="37:37" x14ac:dyDescent="0.25">
      <c r="AK6214" s="59"/>
    </row>
    <row r="6215" spans="37:37" x14ac:dyDescent="0.25">
      <c r="AK6215" s="59"/>
    </row>
    <row r="6216" spans="37:37" x14ac:dyDescent="0.25">
      <c r="AK6216" s="59"/>
    </row>
    <row r="6217" spans="37:37" x14ac:dyDescent="0.25">
      <c r="AK6217" s="59"/>
    </row>
    <row r="6218" spans="37:37" x14ac:dyDescent="0.25">
      <c r="AK6218" s="59"/>
    </row>
    <row r="6219" spans="37:37" x14ac:dyDescent="0.25">
      <c r="AK6219" s="59"/>
    </row>
    <row r="6220" spans="37:37" x14ac:dyDescent="0.25">
      <c r="AK6220" s="59"/>
    </row>
    <row r="6221" spans="37:37" x14ac:dyDescent="0.25">
      <c r="AK6221" s="59"/>
    </row>
    <row r="6222" spans="37:37" x14ac:dyDescent="0.25">
      <c r="AK6222" s="59"/>
    </row>
    <row r="6223" spans="37:37" x14ac:dyDescent="0.25">
      <c r="AK6223" s="59"/>
    </row>
    <row r="6224" spans="37:37" x14ac:dyDescent="0.25">
      <c r="AK6224" s="59"/>
    </row>
    <row r="6225" spans="37:37" x14ac:dyDescent="0.25">
      <c r="AK6225" s="59"/>
    </row>
    <row r="6226" spans="37:37" x14ac:dyDescent="0.25">
      <c r="AK6226" s="59"/>
    </row>
    <row r="6227" spans="37:37" x14ac:dyDescent="0.25">
      <c r="AK6227" s="59"/>
    </row>
    <row r="6228" spans="37:37" x14ac:dyDescent="0.25">
      <c r="AK6228" s="59"/>
    </row>
    <row r="6229" spans="37:37" x14ac:dyDescent="0.25">
      <c r="AK6229" s="59"/>
    </row>
    <row r="6230" spans="37:37" x14ac:dyDescent="0.25">
      <c r="AK6230" s="59"/>
    </row>
    <row r="6231" spans="37:37" x14ac:dyDescent="0.25">
      <c r="AK6231" s="59"/>
    </row>
    <row r="6232" spans="37:37" x14ac:dyDescent="0.25">
      <c r="AK6232" s="59"/>
    </row>
    <row r="6233" spans="37:37" x14ac:dyDescent="0.25">
      <c r="AK6233" s="59"/>
    </row>
    <row r="6234" spans="37:37" x14ac:dyDescent="0.25">
      <c r="AK6234" s="59"/>
    </row>
    <row r="6235" spans="37:37" x14ac:dyDescent="0.25">
      <c r="AK6235" s="59"/>
    </row>
    <row r="6236" spans="37:37" x14ac:dyDescent="0.25">
      <c r="AK6236" s="59"/>
    </row>
    <row r="6237" spans="37:37" x14ac:dyDescent="0.25">
      <c r="AK6237" s="59"/>
    </row>
    <row r="6238" spans="37:37" x14ac:dyDescent="0.25">
      <c r="AK6238" s="59"/>
    </row>
    <row r="6239" spans="37:37" x14ac:dyDescent="0.25">
      <c r="AK6239" s="59"/>
    </row>
    <row r="6240" spans="37:37" x14ac:dyDescent="0.25">
      <c r="AK6240" s="59"/>
    </row>
    <row r="6241" spans="37:37" x14ac:dyDescent="0.25">
      <c r="AK6241" s="59"/>
    </row>
    <row r="6242" spans="37:37" x14ac:dyDescent="0.25">
      <c r="AK6242" s="59"/>
    </row>
    <row r="6243" spans="37:37" x14ac:dyDescent="0.25">
      <c r="AK6243" s="59"/>
    </row>
    <row r="6244" spans="37:37" x14ac:dyDescent="0.25">
      <c r="AK6244" s="59"/>
    </row>
    <row r="6245" spans="37:37" x14ac:dyDescent="0.25">
      <c r="AK6245" s="59"/>
    </row>
    <row r="6246" spans="37:37" x14ac:dyDescent="0.25">
      <c r="AK6246" s="59"/>
    </row>
    <row r="6247" spans="37:37" x14ac:dyDescent="0.25">
      <c r="AK6247" s="59"/>
    </row>
    <row r="6248" spans="37:37" x14ac:dyDescent="0.25">
      <c r="AK6248" s="59"/>
    </row>
    <row r="6249" spans="37:37" x14ac:dyDescent="0.25">
      <c r="AK6249" s="59"/>
    </row>
    <row r="6250" spans="37:37" x14ac:dyDescent="0.25">
      <c r="AK6250" s="59"/>
    </row>
    <row r="6251" spans="37:37" x14ac:dyDescent="0.25">
      <c r="AK6251" s="59"/>
    </row>
    <row r="6252" spans="37:37" x14ac:dyDescent="0.25">
      <c r="AK6252" s="59"/>
    </row>
    <row r="6253" spans="37:37" x14ac:dyDescent="0.25">
      <c r="AK6253" s="59"/>
    </row>
    <row r="6254" spans="37:37" x14ac:dyDescent="0.25">
      <c r="AK6254" s="59"/>
    </row>
    <row r="6255" spans="37:37" x14ac:dyDescent="0.25">
      <c r="AK6255" s="59"/>
    </row>
    <row r="6256" spans="37:37" x14ac:dyDescent="0.25">
      <c r="AK6256" s="59"/>
    </row>
    <row r="6257" spans="37:37" x14ac:dyDescent="0.25">
      <c r="AK6257" s="59"/>
    </row>
    <row r="6258" spans="37:37" x14ac:dyDescent="0.25">
      <c r="AK6258" s="59"/>
    </row>
    <row r="6259" spans="37:37" x14ac:dyDescent="0.25">
      <c r="AK6259" s="59"/>
    </row>
    <row r="6260" spans="37:37" x14ac:dyDescent="0.25">
      <c r="AK6260" s="59"/>
    </row>
    <row r="6261" spans="37:37" x14ac:dyDescent="0.25">
      <c r="AK6261" s="59"/>
    </row>
    <row r="6262" spans="37:37" x14ac:dyDescent="0.25">
      <c r="AK6262" s="59"/>
    </row>
    <row r="6263" spans="37:37" x14ac:dyDescent="0.25">
      <c r="AK6263" s="59"/>
    </row>
    <row r="6264" spans="37:37" x14ac:dyDescent="0.25">
      <c r="AK6264" s="59"/>
    </row>
    <row r="6265" spans="37:37" x14ac:dyDescent="0.25">
      <c r="AK6265" s="59"/>
    </row>
    <row r="6266" spans="37:37" x14ac:dyDescent="0.25">
      <c r="AK6266" s="59"/>
    </row>
    <row r="6267" spans="37:37" x14ac:dyDescent="0.25">
      <c r="AK6267" s="59"/>
    </row>
    <row r="6268" spans="37:37" x14ac:dyDescent="0.25">
      <c r="AK6268" s="59"/>
    </row>
    <row r="6269" spans="37:37" x14ac:dyDescent="0.25">
      <c r="AK6269" s="59"/>
    </row>
    <row r="6270" spans="37:37" x14ac:dyDescent="0.25">
      <c r="AK6270" s="59"/>
    </row>
    <row r="6271" spans="37:37" x14ac:dyDescent="0.25">
      <c r="AK6271" s="59"/>
    </row>
    <row r="6272" spans="37:37" x14ac:dyDescent="0.25">
      <c r="AK6272" s="59"/>
    </row>
    <row r="6273" spans="37:37" x14ac:dyDescent="0.25">
      <c r="AK6273" s="59"/>
    </row>
    <row r="6274" spans="37:37" x14ac:dyDescent="0.25">
      <c r="AK6274" s="59"/>
    </row>
    <row r="6275" spans="37:37" x14ac:dyDescent="0.25">
      <c r="AK6275" s="59"/>
    </row>
    <row r="6276" spans="37:37" x14ac:dyDescent="0.25">
      <c r="AK6276" s="59"/>
    </row>
    <row r="6277" spans="37:37" x14ac:dyDescent="0.25">
      <c r="AK6277" s="59"/>
    </row>
    <row r="6278" spans="37:37" x14ac:dyDescent="0.25">
      <c r="AK6278" s="59"/>
    </row>
    <row r="6279" spans="37:37" x14ac:dyDescent="0.25">
      <c r="AK6279" s="59"/>
    </row>
    <row r="6280" spans="37:37" x14ac:dyDescent="0.25">
      <c r="AK6280" s="59"/>
    </row>
    <row r="6281" spans="37:37" x14ac:dyDescent="0.25">
      <c r="AK6281" s="59"/>
    </row>
    <row r="6282" spans="37:37" x14ac:dyDescent="0.25">
      <c r="AK6282" s="59"/>
    </row>
    <row r="6283" spans="37:37" x14ac:dyDescent="0.25">
      <c r="AK6283" s="59"/>
    </row>
    <row r="6284" spans="37:37" x14ac:dyDescent="0.25">
      <c r="AK6284" s="59"/>
    </row>
    <row r="6285" spans="37:37" x14ac:dyDescent="0.25">
      <c r="AK6285" s="59"/>
    </row>
    <row r="6286" spans="37:37" x14ac:dyDescent="0.25">
      <c r="AK6286" s="59"/>
    </row>
    <row r="6287" spans="37:37" x14ac:dyDescent="0.25">
      <c r="AK6287" s="59"/>
    </row>
    <row r="6288" spans="37:37" x14ac:dyDescent="0.25">
      <c r="AK6288" s="59"/>
    </row>
    <row r="6289" spans="37:37" x14ac:dyDescent="0.25">
      <c r="AK6289" s="59"/>
    </row>
    <row r="6290" spans="37:37" x14ac:dyDescent="0.25">
      <c r="AK6290" s="59"/>
    </row>
    <row r="6291" spans="37:37" x14ac:dyDescent="0.25">
      <c r="AK6291" s="59"/>
    </row>
    <row r="6292" spans="37:37" x14ac:dyDescent="0.25">
      <c r="AK6292" s="59"/>
    </row>
    <row r="6293" spans="37:37" x14ac:dyDescent="0.25">
      <c r="AK6293" s="59"/>
    </row>
    <row r="6294" spans="37:37" x14ac:dyDescent="0.25">
      <c r="AK6294" s="59"/>
    </row>
    <row r="6295" spans="37:37" x14ac:dyDescent="0.25">
      <c r="AK6295" s="59"/>
    </row>
    <row r="6296" spans="37:37" x14ac:dyDescent="0.25">
      <c r="AK6296" s="59"/>
    </row>
    <row r="6297" spans="37:37" x14ac:dyDescent="0.25">
      <c r="AK6297" s="59"/>
    </row>
    <row r="6298" spans="37:37" x14ac:dyDescent="0.25">
      <c r="AK6298" s="59"/>
    </row>
    <row r="6299" spans="37:37" x14ac:dyDescent="0.25">
      <c r="AK6299" s="59"/>
    </row>
    <row r="6300" spans="37:37" x14ac:dyDescent="0.25">
      <c r="AK6300" s="59"/>
    </row>
    <row r="6301" spans="37:37" x14ac:dyDescent="0.25">
      <c r="AK6301" s="59"/>
    </row>
    <row r="6302" spans="37:37" x14ac:dyDescent="0.25">
      <c r="AK6302" s="59"/>
    </row>
    <row r="6303" spans="37:37" x14ac:dyDescent="0.25">
      <c r="AK6303" s="59"/>
    </row>
    <row r="6304" spans="37:37" x14ac:dyDescent="0.25">
      <c r="AK6304" s="59"/>
    </row>
    <row r="6305" spans="37:37" x14ac:dyDescent="0.25">
      <c r="AK6305" s="59"/>
    </row>
    <row r="6306" spans="37:37" x14ac:dyDescent="0.25">
      <c r="AK6306" s="59"/>
    </row>
    <row r="6307" spans="37:37" x14ac:dyDescent="0.25">
      <c r="AK6307" s="59"/>
    </row>
    <row r="6308" spans="37:37" x14ac:dyDescent="0.25">
      <c r="AK6308" s="59"/>
    </row>
    <row r="6309" spans="37:37" x14ac:dyDescent="0.25">
      <c r="AK6309" s="59"/>
    </row>
    <row r="6310" spans="37:37" x14ac:dyDescent="0.25">
      <c r="AK6310" s="59"/>
    </row>
    <row r="6311" spans="37:37" x14ac:dyDescent="0.25">
      <c r="AK6311" s="59"/>
    </row>
    <row r="6312" spans="37:37" x14ac:dyDescent="0.25">
      <c r="AK6312" s="59"/>
    </row>
    <row r="6313" spans="37:37" x14ac:dyDescent="0.25">
      <c r="AK6313" s="59"/>
    </row>
    <row r="6314" spans="37:37" x14ac:dyDescent="0.25">
      <c r="AK6314" s="59"/>
    </row>
    <row r="6315" spans="37:37" x14ac:dyDescent="0.25">
      <c r="AK6315" s="59"/>
    </row>
    <row r="6316" spans="37:37" x14ac:dyDescent="0.25">
      <c r="AK6316" s="59"/>
    </row>
    <row r="6317" spans="37:37" x14ac:dyDescent="0.25">
      <c r="AK6317" s="59"/>
    </row>
    <row r="6318" spans="37:37" x14ac:dyDescent="0.25">
      <c r="AK6318" s="59"/>
    </row>
    <row r="6319" spans="37:37" x14ac:dyDescent="0.25">
      <c r="AK6319" s="59"/>
    </row>
    <row r="6320" spans="37:37" x14ac:dyDescent="0.25">
      <c r="AK6320" s="59"/>
    </row>
    <row r="6321" spans="37:37" x14ac:dyDescent="0.25">
      <c r="AK6321" s="59"/>
    </row>
    <row r="6322" spans="37:37" x14ac:dyDescent="0.25">
      <c r="AK6322" s="59"/>
    </row>
    <row r="6323" spans="37:37" x14ac:dyDescent="0.25">
      <c r="AK6323" s="59"/>
    </row>
    <row r="6324" spans="37:37" x14ac:dyDescent="0.25">
      <c r="AK6324" s="59"/>
    </row>
    <row r="6325" spans="37:37" x14ac:dyDescent="0.25">
      <c r="AK6325" s="59"/>
    </row>
    <row r="6326" spans="37:37" x14ac:dyDescent="0.25">
      <c r="AK6326" s="59"/>
    </row>
    <row r="6327" spans="37:37" x14ac:dyDescent="0.25">
      <c r="AK6327" s="59"/>
    </row>
    <row r="6328" spans="37:37" x14ac:dyDescent="0.25">
      <c r="AK6328" s="59"/>
    </row>
    <row r="6329" spans="37:37" x14ac:dyDescent="0.25">
      <c r="AK6329" s="59"/>
    </row>
    <row r="6330" spans="37:37" x14ac:dyDescent="0.25">
      <c r="AK6330" s="59"/>
    </row>
    <row r="6331" spans="37:37" x14ac:dyDescent="0.25">
      <c r="AK6331" s="59"/>
    </row>
    <row r="6332" spans="37:37" x14ac:dyDescent="0.25">
      <c r="AK6332" s="59"/>
    </row>
    <row r="6333" spans="37:37" x14ac:dyDescent="0.25">
      <c r="AK6333" s="59"/>
    </row>
    <row r="6334" spans="37:37" x14ac:dyDescent="0.25">
      <c r="AK6334" s="59"/>
    </row>
    <row r="6335" spans="37:37" x14ac:dyDescent="0.25">
      <c r="AK6335" s="59"/>
    </row>
    <row r="6336" spans="37:37" x14ac:dyDescent="0.25">
      <c r="AK6336" s="59"/>
    </row>
    <row r="6337" spans="37:37" x14ac:dyDescent="0.25">
      <c r="AK6337" s="59"/>
    </row>
    <row r="6338" spans="37:37" x14ac:dyDescent="0.25">
      <c r="AK6338" s="59"/>
    </row>
    <row r="6339" spans="37:37" x14ac:dyDescent="0.25">
      <c r="AK6339" s="59"/>
    </row>
    <row r="6340" spans="37:37" x14ac:dyDescent="0.25">
      <c r="AK6340" s="59"/>
    </row>
    <row r="6341" spans="37:37" x14ac:dyDescent="0.25">
      <c r="AK6341" s="59"/>
    </row>
    <row r="6342" spans="37:37" x14ac:dyDescent="0.25">
      <c r="AK6342" s="59"/>
    </row>
    <row r="6343" spans="37:37" x14ac:dyDescent="0.25">
      <c r="AK6343" s="59"/>
    </row>
    <row r="6344" spans="37:37" x14ac:dyDescent="0.25">
      <c r="AK6344" s="59"/>
    </row>
    <row r="6345" spans="37:37" x14ac:dyDescent="0.25">
      <c r="AK6345" s="59"/>
    </row>
    <row r="6346" spans="37:37" x14ac:dyDescent="0.25">
      <c r="AK6346" s="59"/>
    </row>
    <row r="6347" spans="37:37" x14ac:dyDescent="0.25">
      <c r="AK6347" s="59"/>
    </row>
    <row r="6348" spans="37:37" x14ac:dyDescent="0.25">
      <c r="AK6348" s="59"/>
    </row>
    <row r="6349" spans="37:37" x14ac:dyDescent="0.25">
      <c r="AK6349" s="59"/>
    </row>
    <row r="6350" spans="37:37" x14ac:dyDescent="0.25">
      <c r="AK6350" s="59"/>
    </row>
    <row r="6351" spans="37:37" x14ac:dyDescent="0.25">
      <c r="AK6351" s="59"/>
    </row>
    <row r="6352" spans="37:37" x14ac:dyDescent="0.25">
      <c r="AK6352" s="59"/>
    </row>
    <row r="6353" spans="37:37" x14ac:dyDescent="0.25">
      <c r="AK6353" s="59"/>
    </row>
    <row r="6354" spans="37:37" x14ac:dyDescent="0.25">
      <c r="AK6354" s="59"/>
    </row>
    <row r="6355" spans="37:37" x14ac:dyDescent="0.25">
      <c r="AK6355" s="59"/>
    </row>
    <row r="6356" spans="37:37" x14ac:dyDescent="0.25">
      <c r="AK6356" s="59"/>
    </row>
    <row r="6357" spans="37:37" x14ac:dyDescent="0.25">
      <c r="AK6357" s="59"/>
    </row>
    <row r="6358" spans="37:37" x14ac:dyDescent="0.25">
      <c r="AK6358" s="59"/>
    </row>
    <row r="6359" spans="37:37" x14ac:dyDescent="0.25">
      <c r="AK6359" s="59"/>
    </row>
    <row r="6360" spans="37:37" x14ac:dyDescent="0.25">
      <c r="AK6360" s="59"/>
    </row>
    <row r="6361" spans="37:37" x14ac:dyDescent="0.25">
      <c r="AK6361" s="59"/>
    </row>
    <row r="6362" spans="37:37" x14ac:dyDescent="0.25">
      <c r="AK6362" s="59"/>
    </row>
    <row r="6363" spans="37:37" x14ac:dyDescent="0.25">
      <c r="AK6363" s="59"/>
    </row>
    <row r="6364" spans="37:37" x14ac:dyDescent="0.25">
      <c r="AK6364" s="59"/>
    </row>
    <row r="6365" spans="37:37" x14ac:dyDescent="0.25">
      <c r="AK6365" s="59"/>
    </row>
    <row r="6366" spans="37:37" x14ac:dyDescent="0.25">
      <c r="AK6366" s="59"/>
    </row>
    <row r="6367" spans="37:37" x14ac:dyDescent="0.25">
      <c r="AK6367" s="59"/>
    </row>
    <row r="6368" spans="37:37" x14ac:dyDescent="0.25">
      <c r="AK6368" s="59"/>
    </row>
    <row r="6369" spans="37:37" x14ac:dyDescent="0.25">
      <c r="AK6369" s="59"/>
    </row>
    <row r="6370" spans="37:37" x14ac:dyDescent="0.25">
      <c r="AK6370" s="59"/>
    </row>
    <row r="6371" spans="37:37" x14ac:dyDescent="0.25">
      <c r="AK6371" s="59"/>
    </row>
    <row r="6372" spans="37:37" x14ac:dyDescent="0.25">
      <c r="AK6372" s="59"/>
    </row>
    <row r="6373" spans="37:37" x14ac:dyDescent="0.25">
      <c r="AK6373" s="59"/>
    </row>
    <row r="6374" spans="37:37" x14ac:dyDescent="0.25">
      <c r="AK6374" s="59"/>
    </row>
    <row r="6375" spans="37:37" x14ac:dyDescent="0.25">
      <c r="AK6375" s="59"/>
    </row>
    <row r="6376" spans="37:37" x14ac:dyDescent="0.25">
      <c r="AK6376" s="59"/>
    </row>
    <row r="6377" spans="37:37" x14ac:dyDescent="0.25">
      <c r="AK6377" s="59"/>
    </row>
    <row r="6378" spans="37:37" x14ac:dyDescent="0.25">
      <c r="AK6378" s="59"/>
    </row>
    <row r="6379" spans="37:37" x14ac:dyDescent="0.25">
      <c r="AK6379" s="59"/>
    </row>
    <row r="6380" spans="37:37" x14ac:dyDescent="0.25">
      <c r="AK6380" s="59"/>
    </row>
    <row r="6381" spans="37:37" x14ac:dyDescent="0.25">
      <c r="AK6381" s="59"/>
    </row>
    <row r="6382" spans="37:37" x14ac:dyDescent="0.25">
      <c r="AK6382" s="59"/>
    </row>
    <row r="6383" spans="37:37" x14ac:dyDescent="0.25">
      <c r="AK6383" s="59"/>
    </row>
    <row r="6384" spans="37:37" x14ac:dyDescent="0.25">
      <c r="AK6384" s="59"/>
    </row>
    <row r="6385" spans="37:37" x14ac:dyDescent="0.25">
      <c r="AK6385" s="59"/>
    </row>
    <row r="6386" spans="37:37" x14ac:dyDescent="0.25">
      <c r="AK6386" s="59"/>
    </row>
    <row r="6387" spans="37:37" x14ac:dyDescent="0.25">
      <c r="AK6387" s="59"/>
    </row>
    <row r="6388" spans="37:37" x14ac:dyDescent="0.25">
      <c r="AK6388" s="59"/>
    </row>
    <row r="6389" spans="37:37" x14ac:dyDescent="0.25">
      <c r="AK6389" s="59"/>
    </row>
    <row r="6390" spans="37:37" x14ac:dyDescent="0.25">
      <c r="AK6390" s="59"/>
    </row>
    <row r="6391" spans="37:37" x14ac:dyDescent="0.25">
      <c r="AK6391" s="59"/>
    </row>
    <row r="6392" spans="37:37" x14ac:dyDescent="0.25">
      <c r="AK6392" s="59"/>
    </row>
    <row r="6393" spans="37:37" x14ac:dyDescent="0.25">
      <c r="AK6393" s="59"/>
    </row>
    <row r="6394" spans="37:37" x14ac:dyDescent="0.25">
      <c r="AK6394" s="59"/>
    </row>
    <row r="6395" spans="37:37" x14ac:dyDescent="0.25">
      <c r="AK6395" s="59"/>
    </row>
    <row r="6396" spans="37:37" x14ac:dyDescent="0.25">
      <c r="AK6396" s="59"/>
    </row>
    <row r="6397" spans="37:37" x14ac:dyDescent="0.25">
      <c r="AK6397" s="59"/>
    </row>
    <row r="6398" spans="37:37" x14ac:dyDescent="0.25">
      <c r="AK6398" s="59"/>
    </row>
    <row r="6399" spans="37:37" x14ac:dyDescent="0.25">
      <c r="AK6399" s="59"/>
    </row>
    <row r="6400" spans="37:37" x14ac:dyDescent="0.25">
      <c r="AK6400" s="59"/>
    </row>
    <row r="6401" spans="37:37" x14ac:dyDescent="0.25">
      <c r="AK6401" s="59"/>
    </row>
    <row r="6402" spans="37:37" x14ac:dyDescent="0.25">
      <c r="AK6402" s="59"/>
    </row>
    <row r="6403" spans="37:37" x14ac:dyDescent="0.25">
      <c r="AK6403" s="59"/>
    </row>
    <row r="6404" spans="37:37" x14ac:dyDescent="0.25">
      <c r="AK6404" s="59"/>
    </row>
    <row r="6405" spans="37:37" x14ac:dyDescent="0.25">
      <c r="AK6405" s="59"/>
    </row>
    <row r="6406" spans="37:37" x14ac:dyDescent="0.25">
      <c r="AK6406" s="59"/>
    </row>
    <row r="6407" spans="37:37" x14ac:dyDescent="0.25">
      <c r="AK6407" s="59"/>
    </row>
    <row r="6408" spans="37:37" x14ac:dyDescent="0.25">
      <c r="AK6408" s="59"/>
    </row>
    <row r="6409" spans="37:37" x14ac:dyDescent="0.25">
      <c r="AK6409" s="59"/>
    </row>
    <row r="6410" spans="37:37" x14ac:dyDescent="0.25">
      <c r="AK6410" s="59"/>
    </row>
    <row r="6411" spans="37:37" x14ac:dyDescent="0.25">
      <c r="AK6411" s="59"/>
    </row>
    <row r="6412" spans="37:37" x14ac:dyDescent="0.25">
      <c r="AK6412" s="59"/>
    </row>
    <row r="6413" spans="37:37" x14ac:dyDescent="0.25">
      <c r="AK6413" s="59"/>
    </row>
    <row r="6414" spans="37:37" x14ac:dyDescent="0.25">
      <c r="AK6414" s="59"/>
    </row>
    <row r="6415" spans="37:37" x14ac:dyDescent="0.25">
      <c r="AK6415" s="59"/>
    </row>
    <row r="6416" spans="37:37" x14ac:dyDescent="0.25">
      <c r="AK6416" s="59"/>
    </row>
    <row r="6417" spans="37:37" x14ac:dyDescent="0.25">
      <c r="AK6417" s="59"/>
    </row>
    <row r="6418" spans="37:37" x14ac:dyDescent="0.25">
      <c r="AK6418" s="59"/>
    </row>
    <row r="6419" spans="37:37" x14ac:dyDescent="0.25">
      <c r="AK6419" s="59"/>
    </row>
    <row r="6420" spans="37:37" x14ac:dyDescent="0.25">
      <c r="AK6420" s="59"/>
    </row>
    <row r="6421" spans="37:37" x14ac:dyDescent="0.25">
      <c r="AK6421" s="59"/>
    </row>
    <row r="6422" spans="37:37" x14ac:dyDescent="0.25">
      <c r="AK6422" s="59"/>
    </row>
    <row r="6423" spans="37:37" x14ac:dyDescent="0.25">
      <c r="AK6423" s="59"/>
    </row>
    <row r="6424" spans="37:37" x14ac:dyDescent="0.25">
      <c r="AK6424" s="59"/>
    </row>
    <row r="6425" spans="37:37" x14ac:dyDescent="0.25">
      <c r="AK6425" s="59"/>
    </row>
    <row r="6426" spans="37:37" x14ac:dyDescent="0.25">
      <c r="AK6426" s="59"/>
    </row>
    <row r="6427" spans="37:37" x14ac:dyDescent="0.25">
      <c r="AK6427" s="59"/>
    </row>
    <row r="6428" spans="37:37" x14ac:dyDescent="0.25">
      <c r="AK6428" s="59"/>
    </row>
    <row r="6429" spans="37:37" x14ac:dyDescent="0.25">
      <c r="AK6429" s="59"/>
    </row>
    <row r="6430" spans="37:37" x14ac:dyDescent="0.25">
      <c r="AK6430" s="59"/>
    </row>
    <row r="6431" spans="37:37" x14ac:dyDescent="0.25">
      <c r="AK6431" s="59"/>
    </row>
    <row r="6432" spans="37:37" x14ac:dyDescent="0.25">
      <c r="AK6432" s="59"/>
    </row>
    <row r="6433" spans="37:37" x14ac:dyDescent="0.25">
      <c r="AK6433" s="59"/>
    </row>
    <row r="6434" spans="37:37" x14ac:dyDescent="0.25">
      <c r="AK6434" s="59"/>
    </row>
    <row r="6435" spans="37:37" x14ac:dyDescent="0.25">
      <c r="AK6435" s="59"/>
    </row>
    <row r="6436" spans="37:37" x14ac:dyDescent="0.25">
      <c r="AK6436" s="59"/>
    </row>
    <row r="6437" spans="37:37" x14ac:dyDescent="0.25">
      <c r="AK6437" s="59"/>
    </row>
    <row r="6438" spans="37:37" x14ac:dyDescent="0.25">
      <c r="AK6438" s="59"/>
    </row>
    <row r="6439" spans="37:37" x14ac:dyDescent="0.25">
      <c r="AK6439" s="59"/>
    </row>
    <row r="6440" spans="37:37" x14ac:dyDescent="0.25">
      <c r="AK6440" s="59"/>
    </row>
    <row r="6441" spans="37:37" x14ac:dyDescent="0.25">
      <c r="AK6441" s="59"/>
    </row>
    <row r="6442" spans="37:37" x14ac:dyDescent="0.25">
      <c r="AK6442" s="59"/>
    </row>
    <row r="6443" spans="37:37" x14ac:dyDescent="0.25">
      <c r="AK6443" s="59"/>
    </row>
    <row r="6444" spans="37:37" x14ac:dyDescent="0.25">
      <c r="AK6444" s="59"/>
    </row>
    <row r="6445" spans="37:37" x14ac:dyDescent="0.25">
      <c r="AK6445" s="59"/>
    </row>
    <row r="6446" spans="37:37" x14ac:dyDescent="0.25">
      <c r="AK6446" s="59"/>
    </row>
    <row r="6447" spans="37:37" x14ac:dyDescent="0.25">
      <c r="AK6447" s="59"/>
    </row>
    <row r="6448" spans="37:37" x14ac:dyDescent="0.25">
      <c r="AK6448" s="59"/>
    </row>
    <row r="6449" spans="37:37" x14ac:dyDescent="0.25">
      <c r="AK6449" s="59"/>
    </row>
    <row r="6450" spans="37:37" x14ac:dyDescent="0.25">
      <c r="AK6450" s="59"/>
    </row>
    <row r="6451" spans="37:37" x14ac:dyDescent="0.25">
      <c r="AK6451" s="59"/>
    </row>
    <row r="6452" spans="37:37" x14ac:dyDescent="0.25">
      <c r="AK6452" s="59"/>
    </row>
    <row r="6453" spans="37:37" x14ac:dyDescent="0.25">
      <c r="AK6453" s="59"/>
    </row>
    <row r="6454" spans="37:37" x14ac:dyDescent="0.25">
      <c r="AK6454" s="59"/>
    </row>
    <row r="6455" spans="37:37" x14ac:dyDescent="0.25">
      <c r="AK6455" s="59"/>
    </row>
    <row r="6456" spans="37:37" x14ac:dyDescent="0.25">
      <c r="AK6456" s="59"/>
    </row>
    <row r="6457" spans="37:37" x14ac:dyDescent="0.25">
      <c r="AK6457" s="59"/>
    </row>
    <row r="6458" spans="37:37" x14ac:dyDescent="0.25">
      <c r="AK6458" s="59"/>
    </row>
    <row r="6459" spans="37:37" x14ac:dyDescent="0.25">
      <c r="AK6459" s="59"/>
    </row>
    <row r="6460" spans="37:37" x14ac:dyDescent="0.25">
      <c r="AK6460" s="59"/>
    </row>
    <row r="6461" spans="37:37" x14ac:dyDescent="0.25">
      <c r="AK6461" s="59"/>
    </row>
    <row r="6462" spans="37:37" x14ac:dyDescent="0.25">
      <c r="AK6462" s="59"/>
    </row>
    <row r="6463" spans="37:37" x14ac:dyDescent="0.25">
      <c r="AK6463" s="59"/>
    </row>
    <row r="6464" spans="37:37" x14ac:dyDescent="0.25">
      <c r="AK6464" s="59"/>
    </row>
    <row r="6465" spans="37:37" x14ac:dyDescent="0.25">
      <c r="AK6465" s="59"/>
    </row>
    <row r="6466" spans="37:37" x14ac:dyDescent="0.25">
      <c r="AK6466" s="59"/>
    </row>
    <row r="6467" spans="37:37" x14ac:dyDescent="0.25">
      <c r="AK6467" s="59"/>
    </row>
    <row r="6468" spans="37:37" x14ac:dyDescent="0.25">
      <c r="AK6468" s="59"/>
    </row>
    <row r="6469" spans="37:37" x14ac:dyDescent="0.25">
      <c r="AK6469" s="59"/>
    </row>
    <row r="6470" spans="37:37" x14ac:dyDescent="0.25">
      <c r="AK6470" s="59"/>
    </row>
    <row r="6471" spans="37:37" x14ac:dyDescent="0.25">
      <c r="AK6471" s="59"/>
    </row>
    <row r="6472" spans="37:37" x14ac:dyDescent="0.25">
      <c r="AK6472" s="59"/>
    </row>
    <row r="6473" spans="37:37" x14ac:dyDescent="0.25">
      <c r="AK6473" s="59"/>
    </row>
    <row r="6474" spans="37:37" x14ac:dyDescent="0.25">
      <c r="AK6474" s="59"/>
    </row>
    <row r="6475" spans="37:37" x14ac:dyDescent="0.25">
      <c r="AK6475" s="59"/>
    </row>
    <row r="6476" spans="37:37" x14ac:dyDescent="0.25">
      <c r="AK6476" s="59"/>
    </row>
    <row r="6477" spans="37:37" x14ac:dyDescent="0.25">
      <c r="AK6477" s="59"/>
    </row>
    <row r="6478" spans="37:37" x14ac:dyDescent="0.25">
      <c r="AK6478" s="59"/>
    </row>
    <row r="6479" spans="37:37" x14ac:dyDescent="0.25">
      <c r="AK6479" s="59"/>
    </row>
    <row r="6480" spans="37:37" x14ac:dyDescent="0.25">
      <c r="AK6480" s="59"/>
    </row>
    <row r="6481" spans="37:37" x14ac:dyDescent="0.25">
      <c r="AK6481" s="59"/>
    </row>
    <row r="6482" spans="37:37" x14ac:dyDescent="0.25">
      <c r="AK6482" s="59"/>
    </row>
    <row r="6483" spans="37:37" x14ac:dyDescent="0.25">
      <c r="AK6483" s="59"/>
    </row>
    <row r="6484" spans="37:37" x14ac:dyDescent="0.25">
      <c r="AK6484" s="59"/>
    </row>
    <row r="6485" spans="37:37" x14ac:dyDescent="0.25">
      <c r="AK6485" s="59"/>
    </row>
    <row r="6486" spans="37:37" x14ac:dyDescent="0.25">
      <c r="AK6486" s="59"/>
    </row>
    <row r="6487" spans="37:37" x14ac:dyDescent="0.25">
      <c r="AK6487" s="59"/>
    </row>
    <row r="6488" spans="37:37" x14ac:dyDescent="0.25">
      <c r="AK6488" s="59"/>
    </row>
    <row r="6489" spans="37:37" x14ac:dyDescent="0.25">
      <c r="AK6489" s="59"/>
    </row>
    <row r="6490" spans="37:37" x14ac:dyDescent="0.25">
      <c r="AK6490" s="59"/>
    </row>
    <row r="6491" spans="37:37" x14ac:dyDescent="0.25">
      <c r="AK6491" s="59"/>
    </row>
    <row r="6492" spans="37:37" x14ac:dyDescent="0.25">
      <c r="AK6492" s="59"/>
    </row>
    <row r="6493" spans="37:37" x14ac:dyDescent="0.25">
      <c r="AK6493" s="59"/>
    </row>
    <row r="6494" spans="37:37" x14ac:dyDescent="0.25">
      <c r="AK6494" s="59"/>
    </row>
    <row r="6495" spans="37:37" x14ac:dyDescent="0.25">
      <c r="AK6495" s="59"/>
    </row>
    <row r="6496" spans="37:37" x14ac:dyDescent="0.25">
      <c r="AK6496" s="59"/>
    </row>
    <row r="6497" spans="37:37" x14ac:dyDescent="0.25">
      <c r="AK6497" s="59"/>
    </row>
    <row r="6498" spans="37:37" x14ac:dyDescent="0.25">
      <c r="AK6498" s="59"/>
    </row>
    <row r="6499" spans="37:37" x14ac:dyDescent="0.25">
      <c r="AK6499" s="59"/>
    </row>
    <row r="6500" spans="37:37" x14ac:dyDescent="0.25">
      <c r="AK6500" s="59"/>
    </row>
    <row r="6501" spans="37:37" x14ac:dyDescent="0.25">
      <c r="AK6501" s="59"/>
    </row>
    <row r="6502" spans="37:37" x14ac:dyDescent="0.25">
      <c r="AK6502" s="59"/>
    </row>
    <row r="6503" spans="37:37" x14ac:dyDescent="0.25">
      <c r="AK6503" s="59"/>
    </row>
    <row r="6504" spans="37:37" x14ac:dyDescent="0.25">
      <c r="AK6504" s="59"/>
    </row>
    <row r="6505" spans="37:37" x14ac:dyDescent="0.25">
      <c r="AK6505" s="59"/>
    </row>
    <row r="6506" spans="37:37" x14ac:dyDescent="0.25">
      <c r="AK6506" s="59"/>
    </row>
    <row r="6507" spans="37:37" x14ac:dyDescent="0.25">
      <c r="AK6507" s="59"/>
    </row>
    <row r="6508" spans="37:37" x14ac:dyDescent="0.25">
      <c r="AK6508" s="59"/>
    </row>
    <row r="6509" spans="37:37" x14ac:dyDescent="0.25">
      <c r="AK6509" s="59"/>
    </row>
    <row r="6510" spans="37:37" x14ac:dyDescent="0.25">
      <c r="AK6510" s="59"/>
    </row>
    <row r="6511" spans="37:37" x14ac:dyDescent="0.25">
      <c r="AK6511" s="59"/>
    </row>
    <row r="6512" spans="37:37" x14ac:dyDescent="0.25">
      <c r="AK6512" s="59"/>
    </row>
    <row r="6513" spans="37:37" x14ac:dyDescent="0.25">
      <c r="AK6513" s="59"/>
    </row>
    <row r="6514" spans="37:37" x14ac:dyDescent="0.25">
      <c r="AK6514" s="59"/>
    </row>
    <row r="6515" spans="37:37" x14ac:dyDescent="0.25">
      <c r="AK6515" s="59"/>
    </row>
    <row r="6516" spans="37:37" x14ac:dyDescent="0.25">
      <c r="AK6516" s="59"/>
    </row>
    <row r="6517" spans="37:37" x14ac:dyDescent="0.25">
      <c r="AK6517" s="59"/>
    </row>
    <row r="6518" spans="37:37" x14ac:dyDescent="0.25">
      <c r="AK6518" s="59"/>
    </row>
    <row r="6519" spans="37:37" x14ac:dyDescent="0.25">
      <c r="AK6519" s="59"/>
    </row>
    <row r="6520" spans="37:37" x14ac:dyDescent="0.25">
      <c r="AK6520" s="59"/>
    </row>
    <row r="6521" spans="37:37" x14ac:dyDescent="0.25">
      <c r="AK6521" s="59"/>
    </row>
    <row r="6522" spans="37:37" x14ac:dyDescent="0.25">
      <c r="AK6522" s="59"/>
    </row>
    <row r="6523" spans="37:37" x14ac:dyDescent="0.25">
      <c r="AK6523" s="59"/>
    </row>
    <row r="6524" spans="37:37" x14ac:dyDescent="0.25">
      <c r="AK6524" s="59"/>
    </row>
    <row r="6525" spans="37:37" x14ac:dyDescent="0.25">
      <c r="AK6525" s="59"/>
    </row>
    <row r="6526" spans="37:37" x14ac:dyDescent="0.25">
      <c r="AK6526" s="59"/>
    </row>
    <row r="6527" spans="37:37" x14ac:dyDescent="0.25">
      <c r="AK6527" s="59"/>
    </row>
    <row r="6528" spans="37:37" x14ac:dyDescent="0.25">
      <c r="AK6528" s="59"/>
    </row>
    <row r="6529" spans="37:37" x14ac:dyDescent="0.25">
      <c r="AK6529" s="59"/>
    </row>
    <row r="6530" spans="37:37" x14ac:dyDescent="0.25">
      <c r="AK6530" s="59"/>
    </row>
    <row r="6531" spans="37:37" x14ac:dyDescent="0.25">
      <c r="AK6531" s="59"/>
    </row>
    <row r="6532" spans="37:37" x14ac:dyDescent="0.25">
      <c r="AK6532" s="59"/>
    </row>
    <row r="6533" spans="37:37" x14ac:dyDescent="0.25">
      <c r="AK6533" s="59"/>
    </row>
    <row r="6534" spans="37:37" x14ac:dyDescent="0.25">
      <c r="AK6534" s="59"/>
    </row>
    <row r="6535" spans="37:37" x14ac:dyDescent="0.25">
      <c r="AK6535" s="59"/>
    </row>
    <row r="6536" spans="37:37" x14ac:dyDescent="0.25">
      <c r="AK6536" s="59"/>
    </row>
    <row r="6537" spans="37:37" x14ac:dyDescent="0.25">
      <c r="AK6537" s="59"/>
    </row>
    <row r="6538" spans="37:37" x14ac:dyDescent="0.25">
      <c r="AK6538" s="59"/>
    </row>
    <row r="6539" spans="37:37" x14ac:dyDescent="0.25">
      <c r="AK6539" s="59"/>
    </row>
    <row r="6540" spans="37:37" x14ac:dyDescent="0.25">
      <c r="AK6540" s="59"/>
    </row>
    <row r="6541" spans="37:37" x14ac:dyDescent="0.25">
      <c r="AK6541" s="59"/>
    </row>
    <row r="6542" spans="37:37" x14ac:dyDescent="0.25">
      <c r="AK6542" s="59"/>
    </row>
    <row r="6543" spans="37:37" x14ac:dyDescent="0.25">
      <c r="AK6543" s="59"/>
    </row>
    <row r="6544" spans="37:37" x14ac:dyDescent="0.25">
      <c r="AK6544" s="59"/>
    </row>
    <row r="6545" spans="37:37" x14ac:dyDescent="0.25">
      <c r="AK6545" s="59"/>
    </row>
    <row r="6546" spans="37:37" x14ac:dyDescent="0.25">
      <c r="AK6546" s="59"/>
    </row>
    <row r="6547" spans="37:37" x14ac:dyDescent="0.25">
      <c r="AK6547" s="59"/>
    </row>
    <row r="6548" spans="37:37" x14ac:dyDescent="0.25">
      <c r="AK6548" s="59"/>
    </row>
    <row r="6549" spans="37:37" x14ac:dyDescent="0.25">
      <c r="AK6549" s="59"/>
    </row>
    <row r="6550" spans="37:37" x14ac:dyDescent="0.25">
      <c r="AK6550" s="59"/>
    </row>
    <row r="6551" spans="37:37" x14ac:dyDescent="0.25">
      <c r="AK6551" s="59"/>
    </row>
    <row r="6552" spans="37:37" x14ac:dyDescent="0.25">
      <c r="AK6552" s="59"/>
    </row>
    <row r="6553" spans="37:37" x14ac:dyDescent="0.25">
      <c r="AK6553" s="59"/>
    </row>
    <row r="6554" spans="37:37" x14ac:dyDescent="0.25">
      <c r="AK6554" s="59"/>
    </row>
    <row r="6555" spans="37:37" x14ac:dyDescent="0.25">
      <c r="AK6555" s="59"/>
    </row>
    <row r="6556" spans="37:37" x14ac:dyDescent="0.25">
      <c r="AK6556" s="59"/>
    </row>
    <row r="6557" spans="37:37" x14ac:dyDescent="0.25">
      <c r="AK6557" s="59"/>
    </row>
    <row r="6558" spans="37:37" x14ac:dyDescent="0.25">
      <c r="AK6558" s="59"/>
    </row>
    <row r="6559" spans="37:37" x14ac:dyDescent="0.25">
      <c r="AK6559" s="59"/>
    </row>
    <row r="6560" spans="37:37" x14ac:dyDescent="0.25">
      <c r="AK6560" s="59"/>
    </row>
    <row r="6561" spans="37:37" x14ac:dyDescent="0.25">
      <c r="AK6561" s="59"/>
    </row>
    <row r="6562" spans="37:37" x14ac:dyDescent="0.25">
      <c r="AK6562" s="59"/>
    </row>
    <row r="6563" spans="37:37" x14ac:dyDescent="0.25">
      <c r="AK6563" s="59"/>
    </row>
    <row r="6564" spans="37:37" x14ac:dyDescent="0.25">
      <c r="AK6564" s="59"/>
    </row>
    <row r="6565" spans="37:37" x14ac:dyDescent="0.25">
      <c r="AK6565" s="59"/>
    </row>
    <row r="6566" spans="37:37" x14ac:dyDescent="0.25">
      <c r="AK6566" s="59"/>
    </row>
    <row r="6567" spans="37:37" x14ac:dyDescent="0.25">
      <c r="AK6567" s="59"/>
    </row>
    <row r="6568" spans="37:37" x14ac:dyDescent="0.25">
      <c r="AK6568" s="59"/>
    </row>
    <row r="6569" spans="37:37" x14ac:dyDescent="0.25">
      <c r="AK6569" s="59"/>
    </row>
    <row r="6570" spans="37:37" x14ac:dyDescent="0.25">
      <c r="AK6570" s="59"/>
    </row>
    <row r="6571" spans="37:37" x14ac:dyDescent="0.25">
      <c r="AK6571" s="59"/>
    </row>
    <row r="6572" spans="37:37" x14ac:dyDescent="0.25">
      <c r="AK6572" s="59"/>
    </row>
    <row r="6573" spans="37:37" x14ac:dyDescent="0.25">
      <c r="AK6573" s="59"/>
    </row>
    <row r="6574" spans="37:37" x14ac:dyDescent="0.25">
      <c r="AK6574" s="59"/>
    </row>
    <row r="6575" spans="37:37" x14ac:dyDescent="0.25">
      <c r="AK6575" s="59"/>
    </row>
    <row r="6576" spans="37:37" x14ac:dyDescent="0.25">
      <c r="AK6576" s="59"/>
    </row>
    <row r="6577" spans="37:37" x14ac:dyDescent="0.25">
      <c r="AK6577" s="59"/>
    </row>
    <row r="6578" spans="37:37" x14ac:dyDescent="0.25">
      <c r="AK6578" s="59"/>
    </row>
    <row r="6579" spans="37:37" x14ac:dyDescent="0.25">
      <c r="AK6579" s="59"/>
    </row>
    <row r="6580" spans="37:37" x14ac:dyDescent="0.25">
      <c r="AK6580" s="59"/>
    </row>
    <row r="6581" spans="37:37" x14ac:dyDescent="0.25">
      <c r="AK6581" s="59"/>
    </row>
    <row r="6582" spans="37:37" x14ac:dyDescent="0.25">
      <c r="AK6582" s="59"/>
    </row>
    <row r="6583" spans="37:37" x14ac:dyDescent="0.25">
      <c r="AK6583" s="59"/>
    </row>
    <row r="6584" spans="37:37" x14ac:dyDescent="0.25">
      <c r="AK6584" s="59"/>
    </row>
    <row r="6585" spans="37:37" x14ac:dyDescent="0.25">
      <c r="AK6585" s="59"/>
    </row>
    <row r="6586" spans="37:37" x14ac:dyDescent="0.25">
      <c r="AK6586" s="59"/>
    </row>
    <row r="6587" spans="37:37" x14ac:dyDescent="0.25">
      <c r="AK6587" s="59"/>
    </row>
    <row r="6588" spans="37:37" x14ac:dyDescent="0.25">
      <c r="AK6588" s="59"/>
    </row>
    <row r="6589" spans="37:37" x14ac:dyDescent="0.25">
      <c r="AK6589" s="59"/>
    </row>
    <row r="6590" spans="37:37" x14ac:dyDescent="0.25">
      <c r="AK6590" s="59"/>
    </row>
    <row r="6591" spans="37:37" x14ac:dyDescent="0.25">
      <c r="AK6591" s="59"/>
    </row>
    <row r="6592" spans="37:37" x14ac:dyDescent="0.25">
      <c r="AK6592" s="59"/>
    </row>
    <row r="6593" spans="37:37" x14ac:dyDescent="0.25">
      <c r="AK6593" s="59"/>
    </row>
    <row r="6594" spans="37:37" x14ac:dyDescent="0.25">
      <c r="AK6594" s="59"/>
    </row>
    <row r="6595" spans="37:37" x14ac:dyDescent="0.25">
      <c r="AK6595" s="59"/>
    </row>
    <row r="6596" spans="37:37" x14ac:dyDescent="0.25">
      <c r="AK6596" s="59"/>
    </row>
    <row r="6597" spans="37:37" x14ac:dyDescent="0.25">
      <c r="AK6597" s="59"/>
    </row>
    <row r="6598" spans="37:37" x14ac:dyDescent="0.25">
      <c r="AK6598" s="59"/>
    </row>
    <row r="6599" spans="37:37" x14ac:dyDescent="0.25">
      <c r="AK6599" s="59"/>
    </row>
    <row r="6600" spans="37:37" x14ac:dyDescent="0.25">
      <c r="AK6600" s="59"/>
    </row>
    <row r="6601" spans="37:37" x14ac:dyDescent="0.25">
      <c r="AK6601" s="59"/>
    </row>
    <row r="6602" spans="37:37" x14ac:dyDescent="0.25">
      <c r="AK6602" s="59"/>
    </row>
    <row r="6603" spans="37:37" x14ac:dyDescent="0.25">
      <c r="AK6603" s="59"/>
    </row>
    <row r="6604" spans="37:37" x14ac:dyDescent="0.25">
      <c r="AK6604" s="59"/>
    </row>
    <row r="6605" spans="37:37" x14ac:dyDescent="0.25">
      <c r="AK6605" s="59"/>
    </row>
    <row r="6606" spans="37:37" x14ac:dyDescent="0.25">
      <c r="AK6606" s="59"/>
    </row>
    <row r="6607" spans="37:37" x14ac:dyDescent="0.25">
      <c r="AK6607" s="59"/>
    </row>
    <row r="6608" spans="37:37" x14ac:dyDescent="0.25">
      <c r="AK6608" s="59"/>
    </row>
    <row r="6609" spans="37:37" x14ac:dyDescent="0.25">
      <c r="AK6609" s="59"/>
    </row>
    <row r="6610" spans="37:37" x14ac:dyDescent="0.25">
      <c r="AK6610" s="59"/>
    </row>
    <row r="6611" spans="37:37" x14ac:dyDescent="0.25">
      <c r="AK6611" s="59"/>
    </row>
    <row r="6612" spans="37:37" x14ac:dyDescent="0.25">
      <c r="AK6612" s="59"/>
    </row>
    <row r="6613" spans="37:37" x14ac:dyDescent="0.25">
      <c r="AK6613" s="59"/>
    </row>
    <row r="6614" spans="37:37" x14ac:dyDescent="0.25">
      <c r="AK6614" s="59"/>
    </row>
    <row r="6615" spans="37:37" x14ac:dyDescent="0.25">
      <c r="AK6615" s="59"/>
    </row>
    <row r="6616" spans="37:37" x14ac:dyDescent="0.25">
      <c r="AK6616" s="59"/>
    </row>
    <row r="6617" spans="37:37" x14ac:dyDescent="0.25">
      <c r="AK6617" s="59"/>
    </row>
    <row r="6618" spans="37:37" x14ac:dyDescent="0.25">
      <c r="AK6618" s="59"/>
    </row>
    <row r="6619" spans="37:37" x14ac:dyDescent="0.25">
      <c r="AK6619" s="59"/>
    </row>
    <row r="6620" spans="37:37" x14ac:dyDescent="0.25">
      <c r="AK6620" s="59"/>
    </row>
    <row r="6621" spans="37:37" x14ac:dyDescent="0.25">
      <c r="AK6621" s="59"/>
    </row>
    <row r="6622" spans="37:37" x14ac:dyDescent="0.25">
      <c r="AK6622" s="59"/>
    </row>
    <row r="6623" spans="37:37" x14ac:dyDescent="0.25">
      <c r="AK6623" s="59"/>
    </row>
    <row r="6624" spans="37:37" x14ac:dyDescent="0.25">
      <c r="AK6624" s="59"/>
    </row>
    <row r="6625" spans="37:37" x14ac:dyDescent="0.25">
      <c r="AK6625" s="59"/>
    </row>
    <row r="6626" spans="37:37" x14ac:dyDescent="0.25">
      <c r="AK6626" s="59"/>
    </row>
    <row r="6627" spans="37:37" x14ac:dyDescent="0.25">
      <c r="AK6627" s="59"/>
    </row>
    <row r="6628" spans="37:37" x14ac:dyDescent="0.25">
      <c r="AK6628" s="59"/>
    </row>
    <row r="6629" spans="37:37" x14ac:dyDescent="0.25">
      <c r="AK6629" s="59"/>
    </row>
    <row r="6630" spans="37:37" x14ac:dyDescent="0.25">
      <c r="AK6630" s="59"/>
    </row>
    <row r="6631" spans="37:37" x14ac:dyDescent="0.25">
      <c r="AK6631" s="59"/>
    </row>
    <row r="6632" spans="37:37" x14ac:dyDescent="0.25">
      <c r="AK6632" s="59"/>
    </row>
    <row r="6633" spans="37:37" x14ac:dyDescent="0.25">
      <c r="AK6633" s="59"/>
    </row>
    <row r="6634" spans="37:37" x14ac:dyDescent="0.25">
      <c r="AK6634" s="59"/>
    </row>
    <row r="6635" spans="37:37" x14ac:dyDescent="0.25">
      <c r="AK6635" s="59"/>
    </row>
    <row r="6636" spans="37:37" x14ac:dyDescent="0.25">
      <c r="AK6636" s="59"/>
    </row>
    <row r="6637" spans="37:37" x14ac:dyDescent="0.25">
      <c r="AK6637" s="59"/>
    </row>
    <row r="6638" spans="37:37" x14ac:dyDescent="0.25">
      <c r="AK6638" s="59"/>
    </row>
    <row r="6639" spans="37:37" x14ac:dyDescent="0.25">
      <c r="AK6639" s="59"/>
    </row>
    <row r="6640" spans="37:37" x14ac:dyDescent="0.25">
      <c r="AK6640" s="59"/>
    </row>
    <row r="6641" spans="37:37" x14ac:dyDescent="0.25">
      <c r="AK6641" s="59"/>
    </row>
    <row r="6642" spans="37:37" x14ac:dyDescent="0.25">
      <c r="AK6642" s="59"/>
    </row>
    <row r="6643" spans="37:37" x14ac:dyDescent="0.25">
      <c r="AK6643" s="59"/>
    </row>
    <row r="6644" spans="37:37" x14ac:dyDescent="0.25">
      <c r="AK6644" s="59"/>
    </row>
    <row r="6645" spans="37:37" x14ac:dyDescent="0.25">
      <c r="AK6645" s="59"/>
    </row>
    <row r="6646" spans="37:37" x14ac:dyDescent="0.25">
      <c r="AK6646" s="59"/>
    </row>
    <row r="6647" spans="37:37" x14ac:dyDescent="0.25">
      <c r="AK6647" s="59"/>
    </row>
    <row r="6648" spans="37:37" x14ac:dyDescent="0.25">
      <c r="AK6648" s="59"/>
    </row>
    <row r="6649" spans="37:37" x14ac:dyDescent="0.25">
      <c r="AK6649" s="59"/>
    </row>
    <row r="6650" spans="37:37" x14ac:dyDescent="0.25">
      <c r="AK6650" s="59"/>
    </row>
    <row r="6651" spans="37:37" x14ac:dyDescent="0.25">
      <c r="AK6651" s="59"/>
    </row>
    <row r="6652" spans="37:37" x14ac:dyDescent="0.25">
      <c r="AK6652" s="59"/>
    </row>
    <row r="6653" spans="37:37" x14ac:dyDescent="0.25">
      <c r="AK6653" s="59"/>
    </row>
    <row r="6654" spans="37:37" x14ac:dyDescent="0.25">
      <c r="AK6654" s="59"/>
    </row>
    <row r="6655" spans="37:37" x14ac:dyDescent="0.25">
      <c r="AK6655" s="59"/>
    </row>
    <row r="6656" spans="37:37" x14ac:dyDescent="0.25">
      <c r="AK6656" s="59"/>
    </row>
    <row r="6657" spans="37:37" x14ac:dyDescent="0.25">
      <c r="AK6657" s="59"/>
    </row>
    <row r="6658" spans="37:37" x14ac:dyDescent="0.25">
      <c r="AK6658" s="59"/>
    </row>
    <row r="6659" spans="37:37" x14ac:dyDescent="0.25">
      <c r="AK6659" s="59"/>
    </row>
    <row r="6660" spans="37:37" x14ac:dyDescent="0.25">
      <c r="AK6660" s="59"/>
    </row>
    <row r="6661" spans="37:37" x14ac:dyDescent="0.25">
      <c r="AK6661" s="59"/>
    </row>
    <row r="6662" spans="37:37" x14ac:dyDescent="0.25">
      <c r="AK6662" s="59"/>
    </row>
    <row r="6663" spans="37:37" x14ac:dyDescent="0.25">
      <c r="AK6663" s="59"/>
    </row>
    <row r="6664" spans="37:37" x14ac:dyDescent="0.25">
      <c r="AK6664" s="59"/>
    </row>
    <row r="6665" spans="37:37" x14ac:dyDescent="0.25">
      <c r="AK6665" s="59"/>
    </row>
    <row r="6666" spans="37:37" x14ac:dyDescent="0.25">
      <c r="AK6666" s="59"/>
    </row>
    <row r="6667" spans="37:37" x14ac:dyDescent="0.25">
      <c r="AK6667" s="59"/>
    </row>
    <row r="6668" spans="37:37" x14ac:dyDescent="0.25">
      <c r="AK6668" s="59"/>
    </row>
    <row r="6669" spans="37:37" x14ac:dyDescent="0.25">
      <c r="AK6669" s="59"/>
    </row>
    <row r="6670" spans="37:37" x14ac:dyDescent="0.25">
      <c r="AK6670" s="59"/>
    </row>
    <row r="6671" spans="37:37" x14ac:dyDescent="0.25">
      <c r="AK6671" s="59"/>
    </row>
    <row r="6672" spans="37:37" x14ac:dyDescent="0.25">
      <c r="AK6672" s="59"/>
    </row>
    <row r="6673" spans="37:37" x14ac:dyDescent="0.25">
      <c r="AK6673" s="59"/>
    </row>
    <row r="6674" spans="37:37" x14ac:dyDescent="0.25">
      <c r="AK6674" s="59"/>
    </row>
    <row r="6675" spans="37:37" x14ac:dyDescent="0.25">
      <c r="AK6675" s="59"/>
    </row>
    <row r="6676" spans="37:37" x14ac:dyDescent="0.25">
      <c r="AK6676" s="59"/>
    </row>
    <row r="6677" spans="37:37" x14ac:dyDescent="0.25">
      <c r="AK6677" s="59"/>
    </row>
    <row r="6678" spans="37:37" x14ac:dyDescent="0.25">
      <c r="AK6678" s="59"/>
    </row>
    <row r="6679" spans="37:37" x14ac:dyDescent="0.25">
      <c r="AK6679" s="59"/>
    </row>
    <row r="6680" spans="37:37" x14ac:dyDescent="0.25">
      <c r="AK6680" s="59"/>
    </row>
    <row r="6681" spans="37:37" x14ac:dyDescent="0.25">
      <c r="AK6681" s="59"/>
    </row>
    <row r="6682" spans="37:37" x14ac:dyDescent="0.25">
      <c r="AK6682" s="59"/>
    </row>
    <row r="6683" spans="37:37" x14ac:dyDescent="0.25">
      <c r="AK6683" s="59"/>
    </row>
    <row r="6684" spans="37:37" x14ac:dyDescent="0.25">
      <c r="AK6684" s="59"/>
    </row>
    <row r="6685" spans="37:37" x14ac:dyDescent="0.25">
      <c r="AK6685" s="59"/>
    </row>
    <row r="6686" spans="37:37" x14ac:dyDescent="0.25">
      <c r="AK6686" s="59"/>
    </row>
    <row r="6687" spans="37:37" x14ac:dyDescent="0.25">
      <c r="AK6687" s="59"/>
    </row>
    <row r="6688" spans="37:37" x14ac:dyDescent="0.25">
      <c r="AK6688" s="59"/>
    </row>
    <row r="6689" spans="37:37" x14ac:dyDescent="0.25">
      <c r="AK6689" s="59"/>
    </row>
    <row r="6690" spans="37:37" x14ac:dyDescent="0.25">
      <c r="AK6690" s="59"/>
    </row>
    <row r="6691" spans="37:37" x14ac:dyDescent="0.25">
      <c r="AK6691" s="59"/>
    </row>
    <row r="6692" spans="37:37" x14ac:dyDescent="0.25">
      <c r="AK6692" s="59"/>
    </row>
    <row r="6693" spans="37:37" x14ac:dyDescent="0.25">
      <c r="AK6693" s="59"/>
    </row>
    <row r="6694" spans="37:37" x14ac:dyDescent="0.25">
      <c r="AK6694" s="59"/>
    </row>
    <row r="6695" spans="37:37" x14ac:dyDescent="0.25">
      <c r="AK6695" s="59"/>
    </row>
    <row r="6696" spans="37:37" x14ac:dyDescent="0.25">
      <c r="AK6696" s="59"/>
    </row>
    <row r="6697" spans="37:37" x14ac:dyDescent="0.25">
      <c r="AK6697" s="59"/>
    </row>
    <row r="6698" spans="37:37" x14ac:dyDescent="0.25">
      <c r="AK6698" s="59"/>
    </row>
    <row r="6699" spans="37:37" x14ac:dyDescent="0.25">
      <c r="AK6699" s="59"/>
    </row>
    <row r="6700" spans="37:37" x14ac:dyDescent="0.25">
      <c r="AK6700" s="59"/>
    </row>
    <row r="6701" spans="37:37" x14ac:dyDescent="0.25">
      <c r="AK6701" s="59"/>
    </row>
    <row r="6702" spans="37:37" x14ac:dyDescent="0.25">
      <c r="AK6702" s="59"/>
    </row>
    <row r="6703" spans="37:37" x14ac:dyDescent="0.25">
      <c r="AK6703" s="59"/>
    </row>
    <row r="6704" spans="37:37" x14ac:dyDescent="0.25">
      <c r="AK6704" s="59"/>
    </row>
    <row r="6705" spans="37:37" x14ac:dyDescent="0.25">
      <c r="AK6705" s="59"/>
    </row>
    <row r="6706" spans="37:37" x14ac:dyDescent="0.25">
      <c r="AK6706" s="59"/>
    </row>
    <row r="6707" spans="37:37" x14ac:dyDescent="0.25">
      <c r="AK6707" s="59"/>
    </row>
    <row r="6708" spans="37:37" x14ac:dyDescent="0.25">
      <c r="AK6708" s="59"/>
    </row>
    <row r="6709" spans="37:37" x14ac:dyDescent="0.25">
      <c r="AK6709" s="59"/>
    </row>
    <row r="6710" spans="37:37" x14ac:dyDescent="0.25">
      <c r="AK6710" s="59"/>
    </row>
    <row r="6711" spans="37:37" x14ac:dyDescent="0.25">
      <c r="AK6711" s="59"/>
    </row>
    <row r="6712" spans="37:37" x14ac:dyDescent="0.25">
      <c r="AK6712" s="59"/>
    </row>
    <row r="6713" spans="37:37" x14ac:dyDescent="0.25">
      <c r="AK6713" s="59"/>
    </row>
    <row r="6714" spans="37:37" x14ac:dyDescent="0.25">
      <c r="AK6714" s="59"/>
    </row>
    <row r="6715" spans="37:37" x14ac:dyDescent="0.25">
      <c r="AK6715" s="59"/>
    </row>
    <row r="6716" spans="37:37" x14ac:dyDescent="0.25">
      <c r="AK6716" s="59"/>
    </row>
    <row r="6717" spans="37:37" x14ac:dyDescent="0.25">
      <c r="AK6717" s="59"/>
    </row>
    <row r="6718" spans="37:37" x14ac:dyDescent="0.25">
      <c r="AK6718" s="59"/>
    </row>
    <row r="6719" spans="37:37" x14ac:dyDescent="0.25">
      <c r="AK6719" s="59"/>
    </row>
    <row r="6720" spans="37:37" x14ac:dyDescent="0.25">
      <c r="AK6720" s="59"/>
    </row>
    <row r="6721" spans="37:37" x14ac:dyDescent="0.25">
      <c r="AK6721" s="59"/>
    </row>
    <row r="6722" spans="37:37" x14ac:dyDescent="0.25">
      <c r="AK6722" s="59"/>
    </row>
    <row r="6723" spans="37:37" x14ac:dyDescent="0.25">
      <c r="AK6723" s="59"/>
    </row>
    <row r="6724" spans="37:37" x14ac:dyDescent="0.25">
      <c r="AK6724" s="59"/>
    </row>
    <row r="6725" spans="37:37" x14ac:dyDescent="0.25">
      <c r="AK6725" s="59"/>
    </row>
    <row r="6726" spans="37:37" x14ac:dyDescent="0.25">
      <c r="AK6726" s="59"/>
    </row>
    <row r="6727" spans="37:37" x14ac:dyDescent="0.25">
      <c r="AK6727" s="59"/>
    </row>
    <row r="6728" spans="37:37" x14ac:dyDescent="0.25">
      <c r="AK6728" s="59"/>
    </row>
    <row r="6729" spans="37:37" x14ac:dyDescent="0.25">
      <c r="AK6729" s="59"/>
    </row>
    <row r="6730" spans="37:37" x14ac:dyDescent="0.25">
      <c r="AK6730" s="59"/>
    </row>
    <row r="6731" spans="37:37" x14ac:dyDescent="0.25">
      <c r="AK6731" s="59"/>
    </row>
    <row r="6732" spans="37:37" x14ac:dyDescent="0.25">
      <c r="AK6732" s="59"/>
    </row>
    <row r="6733" spans="37:37" x14ac:dyDescent="0.25">
      <c r="AK6733" s="59"/>
    </row>
    <row r="6734" spans="37:37" x14ac:dyDescent="0.25">
      <c r="AK6734" s="59"/>
    </row>
    <row r="6735" spans="37:37" x14ac:dyDescent="0.25">
      <c r="AK6735" s="59"/>
    </row>
    <row r="6736" spans="37:37" x14ac:dyDescent="0.25">
      <c r="AK6736" s="59"/>
    </row>
    <row r="6737" spans="37:37" x14ac:dyDescent="0.25">
      <c r="AK6737" s="59"/>
    </row>
    <row r="6738" spans="37:37" x14ac:dyDescent="0.25">
      <c r="AK6738" s="59"/>
    </row>
    <row r="6739" spans="37:37" x14ac:dyDescent="0.25">
      <c r="AK6739" s="59"/>
    </row>
    <row r="6740" spans="37:37" x14ac:dyDescent="0.25">
      <c r="AK6740" s="59"/>
    </row>
    <row r="6741" spans="37:37" x14ac:dyDescent="0.25">
      <c r="AK6741" s="59"/>
    </row>
    <row r="6742" spans="37:37" x14ac:dyDescent="0.25">
      <c r="AK6742" s="59"/>
    </row>
    <row r="6743" spans="37:37" x14ac:dyDescent="0.25">
      <c r="AK6743" s="59"/>
    </row>
    <row r="6744" spans="37:37" x14ac:dyDescent="0.25">
      <c r="AK6744" s="59"/>
    </row>
    <row r="6745" spans="37:37" x14ac:dyDescent="0.25">
      <c r="AK6745" s="59"/>
    </row>
    <row r="6746" spans="37:37" x14ac:dyDescent="0.25">
      <c r="AK6746" s="59"/>
    </row>
    <row r="6747" spans="37:37" x14ac:dyDescent="0.25">
      <c r="AK6747" s="59"/>
    </row>
    <row r="6748" spans="37:37" x14ac:dyDescent="0.25">
      <c r="AK6748" s="59"/>
    </row>
    <row r="6749" spans="37:37" x14ac:dyDescent="0.25">
      <c r="AK6749" s="59"/>
    </row>
    <row r="6750" spans="37:37" x14ac:dyDescent="0.25">
      <c r="AK6750" s="59"/>
    </row>
    <row r="6751" spans="37:37" x14ac:dyDescent="0.25">
      <c r="AK6751" s="59"/>
    </row>
    <row r="6752" spans="37:37" x14ac:dyDescent="0.25">
      <c r="AK6752" s="59"/>
    </row>
    <row r="6753" spans="37:37" x14ac:dyDescent="0.25">
      <c r="AK6753" s="59"/>
    </row>
    <row r="6754" spans="37:37" x14ac:dyDescent="0.25">
      <c r="AK6754" s="59"/>
    </row>
    <row r="6755" spans="37:37" x14ac:dyDescent="0.25">
      <c r="AK6755" s="59"/>
    </row>
    <row r="6756" spans="37:37" x14ac:dyDescent="0.25">
      <c r="AK6756" s="59"/>
    </row>
    <row r="6757" spans="37:37" x14ac:dyDescent="0.25">
      <c r="AK6757" s="59"/>
    </row>
    <row r="6758" spans="37:37" x14ac:dyDescent="0.25">
      <c r="AK6758" s="59"/>
    </row>
    <row r="6759" spans="37:37" x14ac:dyDescent="0.25">
      <c r="AK6759" s="59"/>
    </row>
    <row r="6760" spans="37:37" x14ac:dyDescent="0.25">
      <c r="AK6760" s="59"/>
    </row>
    <row r="6761" spans="37:37" x14ac:dyDescent="0.25">
      <c r="AK6761" s="59"/>
    </row>
    <row r="6762" spans="37:37" x14ac:dyDescent="0.25">
      <c r="AK6762" s="59"/>
    </row>
    <row r="6763" spans="37:37" x14ac:dyDescent="0.25">
      <c r="AK6763" s="59"/>
    </row>
    <row r="6764" spans="37:37" x14ac:dyDescent="0.25">
      <c r="AK6764" s="59"/>
    </row>
    <row r="6765" spans="37:37" x14ac:dyDescent="0.25">
      <c r="AK6765" s="59"/>
    </row>
    <row r="6766" spans="37:37" x14ac:dyDescent="0.25">
      <c r="AK6766" s="59"/>
    </row>
    <row r="6767" spans="37:37" x14ac:dyDescent="0.25">
      <c r="AK6767" s="59"/>
    </row>
    <row r="6768" spans="37:37" x14ac:dyDescent="0.25">
      <c r="AK6768" s="59"/>
    </row>
    <row r="6769" spans="37:37" x14ac:dyDescent="0.25">
      <c r="AK6769" s="59"/>
    </row>
    <row r="6770" spans="37:37" x14ac:dyDescent="0.25">
      <c r="AK6770" s="59"/>
    </row>
    <row r="6771" spans="37:37" x14ac:dyDescent="0.25">
      <c r="AK6771" s="59"/>
    </row>
    <row r="6772" spans="37:37" x14ac:dyDescent="0.25">
      <c r="AK6772" s="59"/>
    </row>
    <row r="6773" spans="37:37" x14ac:dyDescent="0.25">
      <c r="AK6773" s="59"/>
    </row>
    <row r="6774" spans="37:37" x14ac:dyDescent="0.25">
      <c r="AK6774" s="59"/>
    </row>
    <row r="6775" spans="37:37" x14ac:dyDescent="0.25">
      <c r="AK6775" s="59"/>
    </row>
    <row r="6776" spans="37:37" x14ac:dyDescent="0.25">
      <c r="AK6776" s="59"/>
    </row>
    <row r="6777" spans="37:37" x14ac:dyDescent="0.25">
      <c r="AK6777" s="59"/>
    </row>
    <row r="6778" spans="37:37" x14ac:dyDescent="0.25">
      <c r="AK6778" s="59"/>
    </row>
    <row r="6779" spans="37:37" x14ac:dyDescent="0.25">
      <c r="AK6779" s="59"/>
    </row>
    <row r="6780" spans="37:37" x14ac:dyDescent="0.25">
      <c r="AK6780" s="59"/>
    </row>
    <row r="6781" spans="37:37" x14ac:dyDescent="0.25">
      <c r="AK6781" s="59"/>
    </row>
    <row r="6782" spans="37:37" x14ac:dyDescent="0.25">
      <c r="AK6782" s="59"/>
    </row>
    <row r="6783" spans="37:37" x14ac:dyDescent="0.25">
      <c r="AK6783" s="59"/>
    </row>
    <row r="6784" spans="37:37" x14ac:dyDescent="0.25">
      <c r="AK6784" s="59"/>
    </row>
    <row r="6785" spans="37:37" x14ac:dyDescent="0.25">
      <c r="AK6785" s="59"/>
    </row>
    <row r="6786" spans="37:37" x14ac:dyDescent="0.25">
      <c r="AK6786" s="59"/>
    </row>
    <row r="6787" spans="37:37" x14ac:dyDescent="0.25">
      <c r="AK6787" s="59"/>
    </row>
    <row r="6788" spans="37:37" x14ac:dyDescent="0.25">
      <c r="AK6788" s="59"/>
    </row>
    <row r="6789" spans="37:37" x14ac:dyDescent="0.25">
      <c r="AK6789" s="59"/>
    </row>
    <row r="6790" spans="37:37" x14ac:dyDescent="0.25">
      <c r="AK6790" s="59"/>
    </row>
    <row r="6791" spans="37:37" x14ac:dyDescent="0.25">
      <c r="AK6791" s="59"/>
    </row>
    <row r="6792" spans="37:37" x14ac:dyDescent="0.25">
      <c r="AK6792" s="59"/>
    </row>
    <row r="6793" spans="37:37" x14ac:dyDescent="0.25">
      <c r="AK6793" s="59"/>
    </row>
    <row r="6794" spans="37:37" x14ac:dyDescent="0.25">
      <c r="AK6794" s="59"/>
    </row>
    <row r="6795" spans="37:37" x14ac:dyDescent="0.25">
      <c r="AK6795" s="59"/>
    </row>
    <row r="6796" spans="37:37" x14ac:dyDescent="0.25">
      <c r="AK6796" s="59"/>
    </row>
    <row r="6797" spans="37:37" x14ac:dyDescent="0.25">
      <c r="AK6797" s="59"/>
    </row>
    <row r="6798" spans="37:37" x14ac:dyDescent="0.25">
      <c r="AK6798" s="59"/>
    </row>
    <row r="6799" spans="37:37" x14ac:dyDescent="0.25">
      <c r="AK6799" s="59"/>
    </row>
    <row r="6800" spans="37:37" x14ac:dyDescent="0.25">
      <c r="AK6800" s="59"/>
    </row>
    <row r="6801" spans="37:37" x14ac:dyDescent="0.25">
      <c r="AK6801" s="59"/>
    </row>
    <row r="6802" spans="37:37" x14ac:dyDescent="0.25">
      <c r="AK6802" s="59"/>
    </row>
    <row r="6803" spans="37:37" x14ac:dyDescent="0.25">
      <c r="AK6803" s="59"/>
    </row>
    <row r="6804" spans="37:37" x14ac:dyDescent="0.25">
      <c r="AK6804" s="59"/>
    </row>
    <row r="6805" spans="37:37" x14ac:dyDescent="0.25">
      <c r="AK6805" s="59"/>
    </row>
    <row r="6806" spans="37:37" x14ac:dyDescent="0.25">
      <c r="AK6806" s="59"/>
    </row>
    <row r="6807" spans="37:37" x14ac:dyDescent="0.25">
      <c r="AK6807" s="59"/>
    </row>
    <row r="6808" spans="37:37" x14ac:dyDescent="0.25">
      <c r="AK6808" s="59"/>
    </row>
    <row r="6809" spans="37:37" x14ac:dyDescent="0.25">
      <c r="AK6809" s="59"/>
    </row>
    <row r="6810" spans="37:37" x14ac:dyDescent="0.25">
      <c r="AK6810" s="59"/>
    </row>
    <row r="6811" spans="37:37" x14ac:dyDescent="0.25">
      <c r="AK6811" s="59"/>
    </row>
    <row r="6812" spans="37:37" x14ac:dyDescent="0.25">
      <c r="AK6812" s="59"/>
    </row>
    <row r="6813" spans="37:37" x14ac:dyDescent="0.25">
      <c r="AK6813" s="59"/>
    </row>
    <row r="6814" spans="37:37" x14ac:dyDescent="0.25">
      <c r="AK6814" s="59"/>
    </row>
    <row r="6815" spans="37:37" x14ac:dyDescent="0.25">
      <c r="AK6815" s="59"/>
    </row>
    <row r="6816" spans="37:37" x14ac:dyDescent="0.25">
      <c r="AK6816" s="59"/>
    </row>
    <row r="6817" spans="37:37" x14ac:dyDescent="0.25">
      <c r="AK6817" s="59"/>
    </row>
    <row r="6818" spans="37:37" x14ac:dyDescent="0.25">
      <c r="AK6818" s="59"/>
    </row>
    <row r="6819" spans="37:37" x14ac:dyDescent="0.25">
      <c r="AK6819" s="59"/>
    </row>
    <row r="6820" spans="37:37" x14ac:dyDescent="0.25">
      <c r="AK6820" s="59"/>
    </row>
    <row r="6821" spans="37:37" x14ac:dyDescent="0.25">
      <c r="AK6821" s="59"/>
    </row>
    <row r="6822" spans="37:37" x14ac:dyDescent="0.25">
      <c r="AK6822" s="59"/>
    </row>
    <row r="6823" spans="37:37" x14ac:dyDescent="0.25">
      <c r="AK6823" s="59"/>
    </row>
    <row r="6824" spans="37:37" x14ac:dyDescent="0.25">
      <c r="AK6824" s="59"/>
    </row>
    <row r="6825" spans="37:37" x14ac:dyDescent="0.25">
      <c r="AK6825" s="59"/>
    </row>
    <row r="6826" spans="37:37" x14ac:dyDescent="0.25">
      <c r="AK6826" s="59"/>
    </row>
    <row r="6827" spans="37:37" x14ac:dyDescent="0.25">
      <c r="AK6827" s="59"/>
    </row>
    <row r="6828" spans="37:37" x14ac:dyDescent="0.25">
      <c r="AK6828" s="59"/>
    </row>
    <row r="6829" spans="37:37" x14ac:dyDescent="0.25">
      <c r="AK6829" s="59"/>
    </row>
    <row r="6830" spans="37:37" x14ac:dyDescent="0.25">
      <c r="AK6830" s="59"/>
    </row>
    <row r="6831" spans="37:37" x14ac:dyDescent="0.25">
      <c r="AK6831" s="59"/>
    </row>
    <row r="6832" spans="37:37" x14ac:dyDescent="0.25">
      <c r="AK6832" s="59"/>
    </row>
    <row r="6833" spans="37:37" x14ac:dyDescent="0.25">
      <c r="AK6833" s="59"/>
    </row>
    <row r="6834" spans="37:37" x14ac:dyDescent="0.25">
      <c r="AK6834" s="59"/>
    </row>
    <row r="6835" spans="37:37" x14ac:dyDescent="0.25">
      <c r="AK6835" s="59"/>
    </row>
    <row r="6836" spans="37:37" x14ac:dyDescent="0.25">
      <c r="AK6836" s="59"/>
    </row>
    <row r="6837" spans="37:37" x14ac:dyDescent="0.25">
      <c r="AK6837" s="59"/>
    </row>
    <row r="6838" spans="37:37" x14ac:dyDescent="0.25">
      <c r="AK6838" s="59"/>
    </row>
    <row r="6839" spans="37:37" x14ac:dyDescent="0.25">
      <c r="AK6839" s="59"/>
    </row>
    <row r="6840" spans="37:37" x14ac:dyDescent="0.25">
      <c r="AK6840" s="59"/>
    </row>
    <row r="6841" spans="37:37" x14ac:dyDescent="0.25">
      <c r="AK6841" s="59"/>
    </row>
    <row r="6842" spans="37:37" x14ac:dyDescent="0.25">
      <c r="AK6842" s="59"/>
    </row>
    <row r="6843" spans="37:37" x14ac:dyDescent="0.25">
      <c r="AK6843" s="59"/>
    </row>
    <row r="6844" spans="37:37" x14ac:dyDescent="0.25">
      <c r="AK6844" s="59"/>
    </row>
    <row r="6845" spans="37:37" x14ac:dyDescent="0.25">
      <c r="AK6845" s="59"/>
    </row>
    <row r="6846" spans="37:37" x14ac:dyDescent="0.25">
      <c r="AK6846" s="59"/>
    </row>
    <row r="6847" spans="37:37" x14ac:dyDescent="0.25">
      <c r="AK6847" s="59"/>
    </row>
    <row r="6848" spans="37:37" x14ac:dyDescent="0.25">
      <c r="AK6848" s="59"/>
    </row>
    <row r="6849" spans="37:37" x14ac:dyDescent="0.25">
      <c r="AK6849" s="59"/>
    </row>
    <row r="6850" spans="37:37" x14ac:dyDescent="0.25">
      <c r="AK6850" s="59"/>
    </row>
    <row r="6851" spans="37:37" x14ac:dyDescent="0.25">
      <c r="AK6851" s="59"/>
    </row>
    <row r="6852" spans="37:37" x14ac:dyDescent="0.25">
      <c r="AK6852" s="59"/>
    </row>
    <row r="6853" spans="37:37" x14ac:dyDescent="0.25">
      <c r="AK6853" s="59"/>
    </row>
    <row r="6854" spans="37:37" x14ac:dyDescent="0.25">
      <c r="AK6854" s="59"/>
    </row>
    <row r="6855" spans="37:37" x14ac:dyDescent="0.25">
      <c r="AK6855" s="59"/>
    </row>
    <row r="6856" spans="37:37" x14ac:dyDescent="0.25">
      <c r="AK6856" s="59"/>
    </row>
    <row r="6857" spans="37:37" x14ac:dyDescent="0.25">
      <c r="AK6857" s="59"/>
    </row>
    <row r="6858" spans="37:37" x14ac:dyDescent="0.25">
      <c r="AK6858" s="59"/>
    </row>
    <row r="6859" spans="37:37" x14ac:dyDescent="0.25">
      <c r="AK6859" s="59"/>
    </row>
    <row r="6860" spans="37:37" x14ac:dyDescent="0.25">
      <c r="AK6860" s="59"/>
    </row>
    <row r="6861" spans="37:37" x14ac:dyDescent="0.25">
      <c r="AK6861" s="59"/>
    </row>
    <row r="6862" spans="37:37" x14ac:dyDescent="0.25">
      <c r="AK6862" s="59"/>
    </row>
    <row r="6863" spans="37:37" x14ac:dyDescent="0.25">
      <c r="AK6863" s="59"/>
    </row>
    <row r="6864" spans="37:37" x14ac:dyDescent="0.25">
      <c r="AK6864" s="59"/>
    </row>
    <row r="6865" spans="37:37" x14ac:dyDescent="0.25">
      <c r="AK6865" s="59"/>
    </row>
    <row r="6866" spans="37:37" x14ac:dyDescent="0.25">
      <c r="AK6866" s="59"/>
    </row>
    <row r="6867" spans="37:37" x14ac:dyDescent="0.25">
      <c r="AK6867" s="59"/>
    </row>
    <row r="6868" spans="37:37" x14ac:dyDescent="0.25">
      <c r="AK6868" s="59"/>
    </row>
    <row r="6869" spans="37:37" x14ac:dyDescent="0.25">
      <c r="AK6869" s="59"/>
    </row>
    <row r="6870" spans="37:37" x14ac:dyDescent="0.25">
      <c r="AK6870" s="59"/>
    </row>
    <row r="6871" spans="37:37" x14ac:dyDescent="0.25">
      <c r="AK6871" s="59"/>
    </row>
    <row r="6872" spans="37:37" x14ac:dyDescent="0.25">
      <c r="AK6872" s="59"/>
    </row>
    <row r="6873" spans="37:37" x14ac:dyDescent="0.25">
      <c r="AK6873" s="59"/>
    </row>
    <row r="6874" spans="37:37" x14ac:dyDescent="0.25">
      <c r="AK6874" s="59"/>
    </row>
    <row r="6875" spans="37:37" x14ac:dyDescent="0.25">
      <c r="AK6875" s="59"/>
    </row>
    <row r="6876" spans="37:37" x14ac:dyDescent="0.25">
      <c r="AK6876" s="59"/>
    </row>
    <row r="6877" spans="37:37" x14ac:dyDescent="0.25">
      <c r="AK6877" s="59"/>
    </row>
    <row r="6878" spans="37:37" x14ac:dyDescent="0.25">
      <c r="AK6878" s="59"/>
    </row>
    <row r="6879" spans="37:37" x14ac:dyDescent="0.25">
      <c r="AK6879" s="59"/>
    </row>
    <row r="6880" spans="37:37" x14ac:dyDescent="0.25">
      <c r="AK6880" s="59"/>
    </row>
    <row r="6881" spans="37:37" x14ac:dyDescent="0.25">
      <c r="AK6881" s="59"/>
    </row>
    <row r="6882" spans="37:37" x14ac:dyDescent="0.25">
      <c r="AK6882" s="59"/>
    </row>
    <row r="6883" spans="37:37" x14ac:dyDescent="0.25">
      <c r="AK6883" s="59"/>
    </row>
    <row r="6884" spans="37:37" x14ac:dyDescent="0.25">
      <c r="AK6884" s="59"/>
    </row>
    <row r="6885" spans="37:37" x14ac:dyDescent="0.25">
      <c r="AK6885" s="59"/>
    </row>
    <row r="6886" spans="37:37" x14ac:dyDescent="0.25">
      <c r="AK6886" s="59"/>
    </row>
    <row r="6887" spans="37:37" x14ac:dyDescent="0.25">
      <c r="AK6887" s="59"/>
    </row>
    <row r="6888" spans="37:37" x14ac:dyDescent="0.25">
      <c r="AK6888" s="59"/>
    </row>
    <row r="6889" spans="37:37" x14ac:dyDescent="0.25">
      <c r="AK6889" s="59"/>
    </row>
    <row r="6890" spans="37:37" x14ac:dyDescent="0.25">
      <c r="AK6890" s="59"/>
    </row>
    <row r="6891" spans="37:37" x14ac:dyDescent="0.25">
      <c r="AK6891" s="59"/>
    </row>
    <row r="6892" spans="37:37" x14ac:dyDescent="0.25">
      <c r="AK6892" s="59"/>
    </row>
    <row r="6893" spans="37:37" x14ac:dyDescent="0.25">
      <c r="AK6893" s="59"/>
    </row>
    <row r="6894" spans="37:37" x14ac:dyDescent="0.25">
      <c r="AK6894" s="59"/>
    </row>
    <row r="6895" spans="37:37" x14ac:dyDescent="0.25">
      <c r="AK6895" s="59"/>
    </row>
    <row r="6896" spans="37:37" x14ac:dyDescent="0.25">
      <c r="AK6896" s="59"/>
    </row>
    <row r="6897" spans="37:37" x14ac:dyDescent="0.25">
      <c r="AK6897" s="59"/>
    </row>
    <row r="6898" spans="37:37" x14ac:dyDescent="0.25">
      <c r="AK6898" s="59"/>
    </row>
    <row r="6899" spans="37:37" x14ac:dyDescent="0.25">
      <c r="AK6899" s="59"/>
    </row>
    <row r="6900" spans="37:37" x14ac:dyDescent="0.25">
      <c r="AK6900" s="59"/>
    </row>
    <row r="6901" spans="37:37" x14ac:dyDescent="0.25">
      <c r="AK6901" s="59"/>
    </row>
    <row r="6902" spans="37:37" x14ac:dyDescent="0.25">
      <c r="AK6902" s="59"/>
    </row>
    <row r="6903" spans="37:37" x14ac:dyDescent="0.25">
      <c r="AK6903" s="59"/>
    </row>
    <row r="6904" spans="37:37" x14ac:dyDescent="0.25">
      <c r="AK6904" s="59"/>
    </row>
    <row r="6905" spans="37:37" x14ac:dyDescent="0.25">
      <c r="AK6905" s="59"/>
    </row>
    <row r="6906" spans="37:37" x14ac:dyDescent="0.25">
      <c r="AK6906" s="59"/>
    </row>
    <row r="6907" spans="37:37" x14ac:dyDescent="0.25">
      <c r="AK6907" s="59"/>
    </row>
    <row r="6908" spans="37:37" x14ac:dyDescent="0.25">
      <c r="AK6908" s="59"/>
    </row>
    <row r="6909" spans="37:37" x14ac:dyDescent="0.25">
      <c r="AK6909" s="59"/>
    </row>
    <row r="6910" spans="37:37" x14ac:dyDescent="0.25">
      <c r="AK6910" s="59"/>
    </row>
    <row r="6911" spans="37:37" x14ac:dyDescent="0.25">
      <c r="AK6911" s="59"/>
    </row>
    <row r="6912" spans="37:37" x14ac:dyDescent="0.25">
      <c r="AK6912" s="59"/>
    </row>
    <row r="6913" spans="37:37" x14ac:dyDescent="0.25">
      <c r="AK6913" s="59"/>
    </row>
    <row r="6914" spans="37:37" x14ac:dyDescent="0.25">
      <c r="AK6914" s="59"/>
    </row>
    <row r="6915" spans="37:37" x14ac:dyDescent="0.25">
      <c r="AK6915" s="59"/>
    </row>
    <row r="6916" spans="37:37" x14ac:dyDescent="0.25">
      <c r="AK6916" s="59"/>
    </row>
    <row r="6917" spans="37:37" x14ac:dyDescent="0.25">
      <c r="AK6917" s="59"/>
    </row>
    <row r="6918" spans="37:37" x14ac:dyDescent="0.25">
      <c r="AK6918" s="59"/>
    </row>
    <row r="6919" spans="37:37" x14ac:dyDescent="0.25">
      <c r="AK6919" s="59"/>
    </row>
    <row r="6920" spans="37:37" x14ac:dyDescent="0.25">
      <c r="AK6920" s="59"/>
    </row>
    <row r="6921" spans="37:37" x14ac:dyDescent="0.25">
      <c r="AK6921" s="59"/>
    </row>
    <row r="6922" spans="37:37" x14ac:dyDescent="0.25">
      <c r="AK6922" s="59"/>
    </row>
    <row r="6923" spans="37:37" x14ac:dyDescent="0.25">
      <c r="AK6923" s="59"/>
    </row>
    <row r="6924" spans="37:37" x14ac:dyDescent="0.25">
      <c r="AK6924" s="59"/>
    </row>
    <row r="6925" spans="37:37" x14ac:dyDescent="0.25">
      <c r="AK6925" s="59"/>
    </row>
    <row r="6926" spans="37:37" x14ac:dyDescent="0.25">
      <c r="AK6926" s="59"/>
    </row>
    <row r="6927" spans="37:37" x14ac:dyDescent="0.25">
      <c r="AK6927" s="59"/>
    </row>
    <row r="6928" spans="37:37" x14ac:dyDescent="0.25">
      <c r="AK6928" s="59"/>
    </row>
    <row r="6929" spans="37:37" x14ac:dyDescent="0.25">
      <c r="AK6929" s="59"/>
    </row>
    <row r="6930" spans="37:37" x14ac:dyDescent="0.25">
      <c r="AK6930" s="59"/>
    </row>
    <row r="6931" spans="37:37" x14ac:dyDescent="0.25">
      <c r="AK6931" s="59"/>
    </row>
    <row r="6932" spans="37:37" x14ac:dyDescent="0.25">
      <c r="AK6932" s="59"/>
    </row>
    <row r="6933" spans="37:37" x14ac:dyDescent="0.25">
      <c r="AK6933" s="59"/>
    </row>
    <row r="6934" spans="37:37" x14ac:dyDescent="0.25">
      <c r="AK6934" s="59"/>
    </row>
    <row r="6935" spans="37:37" x14ac:dyDescent="0.25">
      <c r="AK6935" s="59"/>
    </row>
    <row r="6936" spans="37:37" x14ac:dyDescent="0.25">
      <c r="AK6936" s="59"/>
    </row>
    <row r="6937" spans="37:37" x14ac:dyDescent="0.25">
      <c r="AK6937" s="59"/>
    </row>
    <row r="6938" spans="37:37" x14ac:dyDescent="0.25">
      <c r="AK6938" s="59"/>
    </row>
    <row r="6939" spans="37:37" x14ac:dyDescent="0.25">
      <c r="AK6939" s="59"/>
    </row>
    <row r="6940" spans="37:37" x14ac:dyDescent="0.25">
      <c r="AK6940" s="59"/>
    </row>
    <row r="6941" spans="37:37" x14ac:dyDescent="0.25">
      <c r="AK6941" s="59"/>
    </row>
    <row r="6942" spans="37:37" x14ac:dyDescent="0.25">
      <c r="AK6942" s="59"/>
    </row>
    <row r="6943" spans="37:37" x14ac:dyDescent="0.25">
      <c r="AK6943" s="59"/>
    </row>
    <row r="6944" spans="37:37" x14ac:dyDescent="0.25">
      <c r="AK6944" s="59"/>
    </row>
    <row r="6945" spans="37:37" x14ac:dyDescent="0.25">
      <c r="AK6945" s="59"/>
    </row>
    <row r="6946" spans="37:37" x14ac:dyDescent="0.25">
      <c r="AK6946" s="59"/>
    </row>
    <row r="6947" spans="37:37" x14ac:dyDescent="0.25">
      <c r="AK6947" s="59"/>
    </row>
    <row r="6948" spans="37:37" x14ac:dyDescent="0.25">
      <c r="AK6948" s="59"/>
    </row>
    <row r="6949" spans="37:37" x14ac:dyDescent="0.25">
      <c r="AK6949" s="59"/>
    </row>
    <row r="6950" spans="37:37" x14ac:dyDescent="0.25">
      <c r="AK6950" s="59"/>
    </row>
    <row r="6951" spans="37:37" x14ac:dyDescent="0.25">
      <c r="AK6951" s="59"/>
    </row>
    <row r="6952" spans="37:37" x14ac:dyDescent="0.25">
      <c r="AK6952" s="59"/>
    </row>
    <row r="6953" spans="37:37" x14ac:dyDescent="0.25">
      <c r="AK6953" s="59"/>
    </row>
    <row r="6954" spans="37:37" x14ac:dyDescent="0.25">
      <c r="AK6954" s="59"/>
    </row>
    <row r="6955" spans="37:37" x14ac:dyDescent="0.25">
      <c r="AK6955" s="59"/>
    </row>
    <row r="6956" spans="37:37" x14ac:dyDescent="0.25">
      <c r="AK6956" s="59"/>
    </row>
    <row r="6957" spans="37:37" x14ac:dyDescent="0.25">
      <c r="AK6957" s="59"/>
    </row>
    <row r="6958" spans="37:37" x14ac:dyDescent="0.25">
      <c r="AK6958" s="59"/>
    </row>
    <row r="6959" spans="37:37" x14ac:dyDescent="0.25">
      <c r="AK6959" s="59"/>
    </row>
    <row r="6960" spans="37:37" x14ac:dyDescent="0.25">
      <c r="AK6960" s="59"/>
    </row>
    <row r="6961" spans="37:37" x14ac:dyDescent="0.25">
      <c r="AK6961" s="59"/>
    </row>
    <row r="6962" spans="37:37" x14ac:dyDescent="0.25">
      <c r="AK6962" s="59"/>
    </row>
    <row r="6963" spans="37:37" x14ac:dyDescent="0.25">
      <c r="AK6963" s="59"/>
    </row>
    <row r="6964" spans="37:37" x14ac:dyDescent="0.25">
      <c r="AK6964" s="59"/>
    </row>
    <row r="6965" spans="37:37" x14ac:dyDescent="0.25">
      <c r="AK6965" s="59"/>
    </row>
    <row r="6966" spans="37:37" x14ac:dyDescent="0.25">
      <c r="AK6966" s="59"/>
    </row>
    <row r="6967" spans="37:37" x14ac:dyDescent="0.25">
      <c r="AK6967" s="59"/>
    </row>
    <row r="6968" spans="37:37" x14ac:dyDescent="0.25">
      <c r="AK6968" s="59"/>
    </row>
    <row r="6969" spans="37:37" x14ac:dyDescent="0.25">
      <c r="AK6969" s="59"/>
    </row>
    <row r="6970" spans="37:37" x14ac:dyDescent="0.25">
      <c r="AK6970" s="59"/>
    </row>
    <row r="6971" spans="37:37" x14ac:dyDescent="0.25">
      <c r="AK6971" s="59"/>
    </row>
    <row r="6972" spans="37:37" x14ac:dyDescent="0.25">
      <c r="AK6972" s="59"/>
    </row>
    <row r="6973" spans="37:37" x14ac:dyDescent="0.25">
      <c r="AK6973" s="59"/>
    </row>
    <row r="6974" spans="37:37" x14ac:dyDescent="0.25">
      <c r="AK6974" s="59"/>
    </row>
    <row r="6975" spans="37:37" x14ac:dyDescent="0.25">
      <c r="AK6975" s="59"/>
    </row>
    <row r="6976" spans="37:37" x14ac:dyDescent="0.25">
      <c r="AK6976" s="59"/>
    </row>
    <row r="6977" spans="37:37" x14ac:dyDescent="0.25">
      <c r="AK6977" s="59"/>
    </row>
    <row r="6978" spans="37:37" x14ac:dyDescent="0.25">
      <c r="AK6978" s="59"/>
    </row>
    <row r="6979" spans="37:37" x14ac:dyDescent="0.25">
      <c r="AK6979" s="59"/>
    </row>
    <row r="6980" spans="37:37" x14ac:dyDescent="0.25">
      <c r="AK6980" s="59"/>
    </row>
    <row r="6981" spans="37:37" x14ac:dyDescent="0.25">
      <c r="AK6981" s="59"/>
    </row>
    <row r="6982" spans="37:37" x14ac:dyDescent="0.25">
      <c r="AK6982" s="59"/>
    </row>
    <row r="6983" spans="37:37" x14ac:dyDescent="0.25">
      <c r="AK6983" s="59"/>
    </row>
    <row r="6984" spans="37:37" x14ac:dyDescent="0.25">
      <c r="AK6984" s="59"/>
    </row>
    <row r="6985" spans="37:37" x14ac:dyDescent="0.25">
      <c r="AK6985" s="59"/>
    </row>
    <row r="6986" spans="37:37" x14ac:dyDescent="0.25">
      <c r="AK6986" s="59"/>
    </row>
    <row r="6987" spans="37:37" x14ac:dyDescent="0.25">
      <c r="AK6987" s="59"/>
    </row>
    <row r="6988" spans="37:37" x14ac:dyDescent="0.25">
      <c r="AK6988" s="59"/>
    </row>
    <row r="6989" spans="37:37" x14ac:dyDescent="0.25">
      <c r="AK6989" s="59"/>
    </row>
    <row r="6990" spans="37:37" x14ac:dyDescent="0.25">
      <c r="AK6990" s="59"/>
    </row>
    <row r="6991" spans="37:37" x14ac:dyDescent="0.25">
      <c r="AK6991" s="59"/>
    </row>
    <row r="6992" spans="37:37" x14ac:dyDescent="0.25">
      <c r="AK6992" s="59"/>
    </row>
    <row r="6993" spans="37:37" x14ac:dyDescent="0.25">
      <c r="AK6993" s="59"/>
    </row>
    <row r="6994" spans="37:37" x14ac:dyDescent="0.25">
      <c r="AK6994" s="59"/>
    </row>
    <row r="6995" spans="37:37" x14ac:dyDescent="0.25">
      <c r="AK6995" s="59"/>
    </row>
    <row r="6996" spans="37:37" x14ac:dyDescent="0.25">
      <c r="AK6996" s="59"/>
    </row>
    <row r="6997" spans="37:37" x14ac:dyDescent="0.25">
      <c r="AK6997" s="59"/>
    </row>
    <row r="6998" spans="37:37" x14ac:dyDescent="0.25">
      <c r="AK6998" s="59"/>
    </row>
    <row r="6999" spans="37:37" x14ac:dyDescent="0.25">
      <c r="AK6999" s="59"/>
    </row>
    <row r="7000" spans="37:37" x14ac:dyDescent="0.25">
      <c r="AK7000" s="59"/>
    </row>
    <row r="7001" spans="37:37" x14ac:dyDescent="0.25">
      <c r="AK7001" s="59"/>
    </row>
    <row r="7002" spans="37:37" x14ac:dyDescent="0.25">
      <c r="AK7002" s="59"/>
    </row>
    <row r="7003" spans="37:37" x14ac:dyDescent="0.25">
      <c r="AK7003" s="59"/>
    </row>
    <row r="7004" spans="37:37" x14ac:dyDescent="0.25">
      <c r="AK7004" s="59"/>
    </row>
    <row r="7005" spans="37:37" x14ac:dyDescent="0.25">
      <c r="AK7005" s="59"/>
    </row>
    <row r="7006" spans="37:37" x14ac:dyDescent="0.25">
      <c r="AK7006" s="59"/>
    </row>
    <row r="7007" spans="37:37" x14ac:dyDescent="0.25">
      <c r="AK7007" s="59"/>
    </row>
    <row r="7008" spans="37:37" x14ac:dyDescent="0.25">
      <c r="AK7008" s="59"/>
    </row>
    <row r="7009" spans="37:37" x14ac:dyDescent="0.25">
      <c r="AK7009" s="59"/>
    </row>
    <row r="7010" spans="37:37" x14ac:dyDescent="0.25">
      <c r="AK7010" s="59"/>
    </row>
    <row r="7011" spans="37:37" x14ac:dyDescent="0.25">
      <c r="AK7011" s="59"/>
    </row>
    <row r="7012" spans="37:37" x14ac:dyDescent="0.25">
      <c r="AK7012" s="59"/>
    </row>
    <row r="7013" spans="37:37" x14ac:dyDescent="0.25">
      <c r="AK7013" s="59"/>
    </row>
    <row r="7014" spans="37:37" x14ac:dyDescent="0.25">
      <c r="AK7014" s="59"/>
    </row>
    <row r="7015" spans="37:37" x14ac:dyDescent="0.25">
      <c r="AK7015" s="59"/>
    </row>
    <row r="7016" spans="37:37" x14ac:dyDescent="0.25">
      <c r="AK7016" s="59"/>
    </row>
    <row r="7017" spans="37:37" x14ac:dyDescent="0.25">
      <c r="AK7017" s="59"/>
    </row>
    <row r="7018" spans="37:37" x14ac:dyDescent="0.25">
      <c r="AK7018" s="59"/>
    </row>
    <row r="7019" spans="37:37" x14ac:dyDescent="0.25">
      <c r="AK7019" s="59"/>
    </row>
    <row r="7020" spans="37:37" x14ac:dyDescent="0.25">
      <c r="AK7020" s="59"/>
    </row>
    <row r="7021" spans="37:37" x14ac:dyDescent="0.25">
      <c r="AK7021" s="59"/>
    </row>
    <row r="7022" spans="37:37" x14ac:dyDescent="0.25">
      <c r="AK7022" s="59"/>
    </row>
    <row r="7023" spans="37:37" x14ac:dyDescent="0.25">
      <c r="AK7023" s="59"/>
    </row>
    <row r="7024" spans="37:37" x14ac:dyDescent="0.25">
      <c r="AK7024" s="59"/>
    </row>
    <row r="7025" spans="37:37" x14ac:dyDescent="0.25">
      <c r="AK7025" s="59"/>
    </row>
    <row r="7026" spans="37:37" x14ac:dyDescent="0.25">
      <c r="AK7026" s="59"/>
    </row>
    <row r="7027" spans="37:37" x14ac:dyDescent="0.25">
      <c r="AK7027" s="59"/>
    </row>
    <row r="7028" spans="37:37" x14ac:dyDescent="0.25">
      <c r="AK7028" s="59"/>
    </row>
    <row r="7029" spans="37:37" x14ac:dyDescent="0.25">
      <c r="AK7029" s="59"/>
    </row>
    <row r="7030" spans="37:37" x14ac:dyDescent="0.25">
      <c r="AK7030" s="59"/>
    </row>
    <row r="7031" spans="37:37" x14ac:dyDescent="0.25">
      <c r="AK7031" s="59"/>
    </row>
    <row r="7032" spans="37:37" x14ac:dyDescent="0.25">
      <c r="AK7032" s="59"/>
    </row>
    <row r="7033" spans="37:37" x14ac:dyDescent="0.25">
      <c r="AK7033" s="59"/>
    </row>
    <row r="7034" spans="37:37" x14ac:dyDescent="0.25">
      <c r="AK7034" s="59"/>
    </row>
    <row r="7035" spans="37:37" x14ac:dyDescent="0.25">
      <c r="AK7035" s="59"/>
    </row>
    <row r="7036" spans="37:37" x14ac:dyDescent="0.25">
      <c r="AK7036" s="59"/>
    </row>
    <row r="7037" spans="37:37" x14ac:dyDescent="0.25">
      <c r="AK7037" s="59"/>
    </row>
    <row r="7038" spans="37:37" x14ac:dyDescent="0.25">
      <c r="AK7038" s="59"/>
    </row>
    <row r="7039" spans="37:37" x14ac:dyDescent="0.25">
      <c r="AK7039" s="59"/>
    </row>
    <row r="7040" spans="37:37" x14ac:dyDescent="0.25">
      <c r="AK7040" s="59"/>
    </row>
    <row r="7041" spans="37:37" x14ac:dyDescent="0.25">
      <c r="AK7041" s="59"/>
    </row>
    <row r="7042" spans="37:37" x14ac:dyDescent="0.25">
      <c r="AK7042" s="59"/>
    </row>
    <row r="7043" spans="37:37" x14ac:dyDescent="0.25">
      <c r="AK7043" s="59"/>
    </row>
    <row r="7044" spans="37:37" x14ac:dyDescent="0.25">
      <c r="AK7044" s="59"/>
    </row>
    <row r="7045" spans="37:37" x14ac:dyDescent="0.25">
      <c r="AK7045" s="59"/>
    </row>
    <row r="7046" spans="37:37" x14ac:dyDescent="0.25">
      <c r="AK7046" s="59"/>
    </row>
    <row r="7047" spans="37:37" x14ac:dyDescent="0.25">
      <c r="AK7047" s="59"/>
    </row>
    <row r="7048" spans="37:37" x14ac:dyDescent="0.25">
      <c r="AK7048" s="59"/>
    </row>
    <row r="7049" spans="37:37" x14ac:dyDescent="0.25">
      <c r="AK7049" s="59"/>
    </row>
    <row r="7050" spans="37:37" x14ac:dyDescent="0.25">
      <c r="AK7050" s="59"/>
    </row>
    <row r="7051" spans="37:37" x14ac:dyDescent="0.25">
      <c r="AK7051" s="59"/>
    </row>
    <row r="7052" spans="37:37" x14ac:dyDescent="0.25">
      <c r="AK7052" s="59"/>
    </row>
    <row r="7053" spans="37:37" x14ac:dyDescent="0.25">
      <c r="AK7053" s="59"/>
    </row>
    <row r="7054" spans="37:37" x14ac:dyDescent="0.25">
      <c r="AK7054" s="59"/>
    </row>
    <row r="7055" spans="37:37" x14ac:dyDescent="0.25">
      <c r="AK7055" s="59"/>
    </row>
    <row r="7056" spans="37:37" x14ac:dyDescent="0.25">
      <c r="AK7056" s="59"/>
    </row>
    <row r="7057" spans="37:37" x14ac:dyDescent="0.25">
      <c r="AK7057" s="59"/>
    </row>
    <row r="7058" spans="37:37" x14ac:dyDescent="0.25">
      <c r="AK7058" s="59"/>
    </row>
    <row r="7059" spans="37:37" x14ac:dyDescent="0.25">
      <c r="AK7059" s="59"/>
    </row>
    <row r="7060" spans="37:37" x14ac:dyDescent="0.25">
      <c r="AK7060" s="59"/>
    </row>
    <row r="7061" spans="37:37" x14ac:dyDescent="0.25">
      <c r="AK7061" s="59"/>
    </row>
    <row r="7062" spans="37:37" x14ac:dyDescent="0.25">
      <c r="AK7062" s="59"/>
    </row>
    <row r="7063" spans="37:37" x14ac:dyDescent="0.25">
      <c r="AK7063" s="59"/>
    </row>
    <row r="7064" spans="37:37" x14ac:dyDescent="0.25">
      <c r="AK7064" s="59"/>
    </row>
    <row r="7065" spans="37:37" x14ac:dyDescent="0.25">
      <c r="AK7065" s="59"/>
    </row>
    <row r="7066" spans="37:37" x14ac:dyDescent="0.25">
      <c r="AK7066" s="59"/>
    </row>
    <row r="7067" spans="37:37" x14ac:dyDescent="0.25">
      <c r="AK7067" s="59"/>
    </row>
    <row r="7068" spans="37:37" x14ac:dyDescent="0.25">
      <c r="AK7068" s="59"/>
    </row>
    <row r="7069" spans="37:37" x14ac:dyDescent="0.25">
      <c r="AK7069" s="59"/>
    </row>
    <row r="7070" spans="37:37" x14ac:dyDescent="0.25">
      <c r="AK7070" s="59"/>
    </row>
    <row r="7071" spans="37:37" x14ac:dyDescent="0.25">
      <c r="AK7071" s="59"/>
    </row>
    <row r="7072" spans="37:37" x14ac:dyDescent="0.25">
      <c r="AK7072" s="59"/>
    </row>
    <row r="7073" spans="37:37" x14ac:dyDescent="0.25">
      <c r="AK7073" s="59"/>
    </row>
    <row r="7074" spans="37:37" x14ac:dyDescent="0.25">
      <c r="AK7074" s="59"/>
    </row>
    <row r="7075" spans="37:37" x14ac:dyDescent="0.25">
      <c r="AK7075" s="59"/>
    </row>
    <row r="7076" spans="37:37" x14ac:dyDescent="0.25">
      <c r="AK7076" s="59"/>
    </row>
    <row r="7077" spans="37:37" x14ac:dyDescent="0.25">
      <c r="AK7077" s="59"/>
    </row>
    <row r="7078" spans="37:37" x14ac:dyDescent="0.25">
      <c r="AK7078" s="59"/>
    </row>
    <row r="7079" spans="37:37" x14ac:dyDescent="0.25">
      <c r="AK7079" s="59"/>
    </row>
    <row r="7080" spans="37:37" x14ac:dyDescent="0.25">
      <c r="AK7080" s="59"/>
    </row>
    <row r="7081" spans="37:37" x14ac:dyDescent="0.25">
      <c r="AK7081" s="59"/>
    </row>
    <row r="7082" spans="37:37" x14ac:dyDescent="0.25">
      <c r="AK7082" s="59"/>
    </row>
    <row r="7083" spans="37:37" x14ac:dyDescent="0.25">
      <c r="AK7083" s="59"/>
    </row>
    <row r="7084" spans="37:37" x14ac:dyDescent="0.25">
      <c r="AK7084" s="59"/>
    </row>
    <row r="7085" spans="37:37" x14ac:dyDescent="0.25">
      <c r="AK7085" s="59"/>
    </row>
    <row r="7086" spans="37:37" x14ac:dyDescent="0.25">
      <c r="AK7086" s="59"/>
    </row>
    <row r="7087" spans="37:37" x14ac:dyDescent="0.25">
      <c r="AK7087" s="59"/>
    </row>
    <row r="7088" spans="37:37" x14ac:dyDescent="0.25">
      <c r="AK7088" s="59"/>
    </row>
    <row r="7089" spans="37:37" x14ac:dyDescent="0.25">
      <c r="AK7089" s="59"/>
    </row>
    <row r="7090" spans="37:37" x14ac:dyDescent="0.25">
      <c r="AK7090" s="59"/>
    </row>
    <row r="7091" spans="37:37" x14ac:dyDescent="0.25">
      <c r="AK7091" s="59"/>
    </row>
    <row r="7092" spans="37:37" x14ac:dyDescent="0.25">
      <c r="AK7092" s="59"/>
    </row>
    <row r="7093" spans="37:37" x14ac:dyDescent="0.25">
      <c r="AK7093" s="59"/>
    </row>
    <row r="7094" spans="37:37" x14ac:dyDescent="0.25">
      <c r="AK7094" s="59"/>
    </row>
    <row r="7095" spans="37:37" x14ac:dyDescent="0.25">
      <c r="AK7095" s="59"/>
    </row>
    <row r="7096" spans="37:37" x14ac:dyDescent="0.25">
      <c r="AK7096" s="59"/>
    </row>
    <row r="7097" spans="37:37" x14ac:dyDescent="0.25">
      <c r="AK7097" s="59"/>
    </row>
    <row r="7098" spans="37:37" x14ac:dyDescent="0.25">
      <c r="AK7098" s="59"/>
    </row>
    <row r="7099" spans="37:37" x14ac:dyDescent="0.25">
      <c r="AK7099" s="59"/>
    </row>
    <row r="7100" spans="37:37" x14ac:dyDescent="0.25">
      <c r="AK7100" s="59"/>
    </row>
    <row r="7101" spans="37:37" x14ac:dyDescent="0.25">
      <c r="AK7101" s="59"/>
    </row>
    <row r="7102" spans="37:37" x14ac:dyDescent="0.25">
      <c r="AK7102" s="59"/>
    </row>
    <row r="7103" spans="37:37" x14ac:dyDescent="0.25">
      <c r="AK7103" s="59"/>
    </row>
    <row r="7104" spans="37:37" x14ac:dyDescent="0.25">
      <c r="AK7104" s="59"/>
    </row>
    <row r="7105" spans="37:37" x14ac:dyDescent="0.25">
      <c r="AK7105" s="59"/>
    </row>
    <row r="7106" spans="37:37" x14ac:dyDescent="0.25">
      <c r="AK7106" s="59"/>
    </row>
    <row r="7107" spans="37:37" x14ac:dyDescent="0.25">
      <c r="AK7107" s="59"/>
    </row>
    <row r="7108" spans="37:37" x14ac:dyDescent="0.25">
      <c r="AK7108" s="59"/>
    </row>
    <row r="7109" spans="37:37" x14ac:dyDescent="0.25">
      <c r="AK7109" s="59"/>
    </row>
    <row r="7110" spans="37:37" x14ac:dyDescent="0.25">
      <c r="AK7110" s="59"/>
    </row>
    <row r="7111" spans="37:37" x14ac:dyDescent="0.25">
      <c r="AK7111" s="59"/>
    </row>
    <row r="7112" spans="37:37" x14ac:dyDescent="0.25">
      <c r="AK7112" s="59"/>
    </row>
    <row r="7113" spans="37:37" x14ac:dyDescent="0.25">
      <c r="AK7113" s="59"/>
    </row>
    <row r="7114" spans="37:37" x14ac:dyDescent="0.25">
      <c r="AK7114" s="59"/>
    </row>
    <row r="7115" spans="37:37" x14ac:dyDescent="0.25">
      <c r="AK7115" s="59"/>
    </row>
    <row r="7116" spans="37:37" x14ac:dyDescent="0.25">
      <c r="AK7116" s="59"/>
    </row>
    <row r="7117" spans="37:37" x14ac:dyDescent="0.25">
      <c r="AK7117" s="59"/>
    </row>
    <row r="7118" spans="37:37" x14ac:dyDescent="0.25">
      <c r="AK7118" s="59"/>
    </row>
    <row r="7119" spans="37:37" x14ac:dyDescent="0.25">
      <c r="AK7119" s="59"/>
    </row>
    <row r="7120" spans="37:37" x14ac:dyDescent="0.25">
      <c r="AK7120" s="59"/>
    </row>
    <row r="7121" spans="37:37" x14ac:dyDescent="0.25">
      <c r="AK7121" s="59"/>
    </row>
    <row r="7122" spans="37:37" x14ac:dyDescent="0.25">
      <c r="AK7122" s="59"/>
    </row>
    <row r="7123" spans="37:37" x14ac:dyDescent="0.25">
      <c r="AK7123" s="59"/>
    </row>
    <row r="7124" spans="37:37" x14ac:dyDescent="0.25">
      <c r="AK7124" s="59"/>
    </row>
    <row r="7125" spans="37:37" x14ac:dyDescent="0.25">
      <c r="AK7125" s="59"/>
    </row>
    <row r="7126" spans="37:37" x14ac:dyDescent="0.25">
      <c r="AK7126" s="59"/>
    </row>
    <row r="7127" spans="37:37" x14ac:dyDescent="0.25">
      <c r="AK7127" s="59"/>
    </row>
    <row r="7128" spans="37:37" x14ac:dyDescent="0.25">
      <c r="AK7128" s="59"/>
    </row>
    <row r="7129" spans="37:37" x14ac:dyDescent="0.25">
      <c r="AK7129" s="59"/>
    </row>
    <row r="7130" spans="37:37" x14ac:dyDescent="0.25">
      <c r="AK7130" s="59"/>
    </row>
    <row r="7131" spans="37:37" x14ac:dyDescent="0.25">
      <c r="AK7131" s="59"/>
    </row>
    <row r="7132" spans="37:37" x14ac:dyDescent="0.25">
      <c r="AK7132" s="59"/>
    </row>
    <row r="7133" spans="37:37" x14ac:dyDescent="0.25">
      <c r="AK7133" s="59"/>
    </row>
    <row r="7134" spans="37:37" x14ac:dyDescent="0.25">
      <c r="AK7134" s="59"/>
    </row>
    <row r="7135" spans="37:37" x14ac:dyDescent="0.25">
      <c r="AK7135" s="59"/>
    </row>
    <row r="7136" spans="37:37" x14ac:dyDescent="0.25">
      <c r="AK7136" s="59"/>
    </row>
    <row r="7137" spans="37:37" x14ac:dyDescent="0.25">
      <c r="AK7137" s="59"/>
    </row>
    <row r="7138" spans="37:37" x14ac:dyDescent="0.25">
      <c r="AK7138" s="59"/>
    </row>
    <row r="7139" spans="37:37" x14ac:dyDescent="0.25">
      <c r="AK7139" s="59"/>
    </row>
    <row r="7140" spans="37:37" x14ac:dyDescent="0.25">
      <c r="AK7140" s="59"/>
    </row>
    <row r="7141" spans="37:37" x14ac:dyDescent="0.25">
      <c r="AK7141" s="59"/>
    </row>
    <row r="7142" spans="37:37" x14ac:dyDescent="0.25">
      <c r="AK7142" s="59"/>
    </row>
    <row r="7143" spans="37:37" x14ac:dyDescent="0.25">
      <c r="AK7143" s="59"/>
    </row>
    <row r="7144" spans="37:37" x14ac:dyDescent="0.25">
      <c r="AK7144" s="59"/>
    </row>
    <row r="7145" spans="37:37" x14ac:dyDescent="0.25">
      <c r="AK7145" s="59"/>
    </row>
    <row r="7146" spans="37:37" x14ac:dyDescent="0.25">
      <c r="AK7146" s="59"/>
    </row>
    <row r="7147" spans="37:37" x14ac:dyDescent="0.25">
      <c r="AK7147" s="59"/>
    </row>
    <row r="7148" spans="37:37" x14ac:dyDescent="0.25">
      <c r="AK7148" s="59"/>
    </row>
    <row r="7149" spans="37:37" x14ac:dyDescent="0.25">
      <c r="AK7149" s="59"/>
    </row>
    <row r="7150" spans="37:37" x14ac:dyDescent="0.25">
      <c r="AK7150" s="59"/>
    </row>
    <row r="7151" spans="37:37" x14ac:dyDescent="0.25">
      <c r="AK7151" s="59"/>
    </row>
    <row r="7152" spans="37:37" x14ac:dyDescent="0.25">
      <c r="AK7152" s="59"/>
    </row>
    <row r="7153" spans="37:37" x14ac:dyDescent="0.25">
      <c r="AK7153" s="59"/>
    </row>
    <row r="7154" spans="37:37" x14ac:dyDescent="0.25">
      <c r="AK7154" s="59"/>
    </row>
    <row r="7155" spans="37:37" x14ac:dyDescent="0.25">
      <c r="AK7155" s="59"/>
    </row>
    <row r="7156" spans="37:37" x14ac:dyDescent="0.25">
      <c r="AK7156" s="59"/>
    </row>
    <row r="7157" spans="37:37" x14ac:dyDescent="0.25">
      <c r="AK7157" s="59"/>
    </row>
    <row r="7158" spans="37:37" x14ac:dyDescent="0.25">
      <c r="AK7158" s="59"/>
    </row>
    <row r="7159" spans="37:37" x14ac:dyDescent="0.25">
      <c r="AK7159" s="59"/>
    </row>
    <row r="7160" spans="37:37" x14ac:dyDescent="0.25">
      <c r="AK7160" s="59"/>
    </row>
    <row r="7161" spans="37:37" x14ac:dyDescent="0.25">
      <c r="AK7161" s="59"/>
    </row>
    <row r="7162" spans="37:37" x14ac:dyDescent="0.25">
      <c r="AK7162" s="59"/>
    </row>
    <row r="7163" spans="37:37" x14ac:dyDescent="0.25">
      <c r="AK7163" s="59"/>
    </row>
    <row r="7164" spans="37:37" x14ac:dyDescent="0.25">
      <c r="AK7164" s="59"/>
    </row>
    <row r="7165" spans="37:37" x14ac:dyDescent="0.25">
      <c r="AK7165" s="59"/>
    </row>
    <row r="7166" spans="37:37" x14ac:dyDescent="0.25">
      <c r="AK7166" s="59"/>
    </row>
    <row r="7167" spans="37:37" x14ac:dyDescent="0.25">
      <c r="AK7167" s="59"/>
    </row>
    <row r="7168" spans="37:37" x14ac:dyDescent="0.25">
      <c r="AK7168" s="59"/>
    </row>
    <row r="7169" spans="37:37" x14ac:dyDescent="0.25">
      <c r="AK7169" s="59"/>
    </row>
    <row r="7170" spans="37:37" x14ac:dyDescent="0.25">
      <c r="AK7170" s="59"/>
    </row>
    <row r="7171" spans="37:37" x14ac:dyDescent="0.25">
      <c r="AK7171" s="59"/>
    </row>
    <row r="7172" spans="37:37" x14ac:dyDescent="0.25">
      <c r="AK7172" s="59"/>
    </row>
    <row r="7173" spans="37:37" x14ac:dyDescent="0.25">
      <c r="AK7173" s="59"/>
    </row>
    <row r="7174" spans="37:37" x14ac:dyDescent="0.25">
      <c r="AK7174" s="59"/>
    </row>
    <row r="7175" spans="37:37" x14ac:dyDescent="0.25">
      <c r="AK7175" s="59"/>
    </row>
    <row r="7176" spans="37:37" x14ac:dyDescent="0.25">
      <c r="AK7176" s="59"/>
    </row>
    <row r="7177" spans="37:37" x14ac:dyDescent="0.25">
      <c r="AK7177" s="59"/>
    </row>
    <row r="7178" spans="37:37" x14ac:dyDescent="0.25">
      <c r="AK7178" s="59"/>
    </row>
    <row r="7179" spans="37:37" x14ac:dyDescent="0.25">
      <c r="AK7179" s="59"/>
    </row>
    <row r="7180" spans="37:37" x14ac:dyDescent="0.25">
      <c r="AK7180" s="59"/>
    </row>
    <row r="7181" spans="37:37" x14ac:dyDescent="0.25">
      <c r="AK7181" s="59"/>
    </row>
    <row r="7182" spans="37:37" x14ac:dyDescent="0.25">
      <c r="AK7182" s="59"/>
    </row>
    <row r="7183" spans="37:37" x14ac:dyDescent="0.25">
      <c r="AK7183" s="59"/>
    </row>
    <row r="7184" spans="37:37" x14ac:dyDescent="0.25">
      <c r="AK7184" s="59"/>
    </row>
    <row r="7185" spans="37:37" x14ac:dyDescent="0.25">
      <c r="AK7185" s="59"/>
    </row>
    <row r="7186" spans="37:37" x14ac:dyDescent="0.25">
      <c r="AK7186" s="59"/>
    </row>
    <row r="7187" spans="37:37" x14ac:dyDescent="0.25">
      <c r="AK7187" s="59"/>
    </row>
    <row r="7188" spans="37:37" x14ac:dyDescent="0.25">
      <c r="AK7188" s="59"/>
    </row>
    <row r="7189" spans="37:37" x14ac:dyDescent="0.25">
      <c r="AK7189" s="59"/>
    </row>
    <row r="7190" spans="37:37" x14ac:dyDescent="0.25">
      <c r="AK7190" s="59"/>
    </row>
    <row r="7191" spans="37:37" x14ac:dyDescent="0.25">
      <c r="AK7191" s="59"/>
    </row>
    <row r="7192" spans="37:37" x14ac:dyDescent="0.25">
      <c r="AK7192" s="59"/>
    </row>
    <row r="7193" spans="37:37" x14ac:dyDescent="0.25">
      <c r="AK7193" s="59"/>
    </row>
    <row r="7194" spans="37:37" x14ac:dyDescent="0.25">
      <c r="AK7194" s="59"/>
    </row>
    <row r="7195" spans="37:37" x14ac:dyDescent="0.25">
      <c r="AK7195" s="59"/>
    </row>
    <row r="7196" spans="37:37" x14ac:dyDescent="0.25">
      <c r="AK7196" s="59"/>
    </row>
    <row r="7197" spans="37:37" x14ac:dyDescent="0.25">
      <c r="AK7197" s="59"/>
    </row>
    <row r="7198" spans="37:37" x14ac:dyDescent="0.25">
      <c r="AK7198" s="59"/>
    </row>
    <row r="7199" spans="37:37" x14ac:dyDescent="0.25">
      <c r="AK7199" s="59"/>
    </row>
    <row r="7200" spans="37:37" x14ac:dyDescent="0.25">
      <c r="AK7200" s="59"/>
    </row>
    <row r="7201" spans="37:37" x14ac:dyDescent="0.25">
      <c r="AK7201" s="59"/>
    </row>
    <row r="7202" spans="37:37" x14ac:dyDescent="0.25">
      <c r="AK7202" s="59"/>
    </row>
    <row r="7203" spans="37:37" x14ac:dyDescent="0.25">
      <c r="AK7203" s="59"/>
    </row>
    <row r="7204" spans="37:37" x14ac:dyDescent="0.25">
      <c r="AK7204" s="59"/>
    </row>
    <row r="7205" spans="37:37" x14ac:dyDescent="0.25">
      <c r="AK7205" s="59"/>
    </row>
    <row r="7206" spans="37:37" x14ac:dyDescent="0.25">
      <c r="AK7206" s="59"/>
    </row>
    <row r="7207" spans="37:37" x14ac:dyDescent="0.25">
      <c r="AK7207" s="59"/>
    </row>
    <row r="7208" spans="37:37" x14ac:dyDescent="0.25">
      <c r="AK7208" s="59"/>
    </row>
    <row r="7209" spans="37:37" x14ac:dyDescent="0.25">
      <c r="AK7209" s="59"/>
    </row>
    <row r="7210" spans="37:37" x14ac:dyDescent="0.25">
      <c r="AK7210" s="59"/>
    </row>
    <row r="7211" spans="37:37" x14ac:dyDescent="0.25">
      <c r="AK7211" s="59"/>
    </row>
    <row r="7212" spans="37:37" x14ac:dyDescent="0.25">
      <c r="AK7212" s="59"/>
    </row>
    <row r="7213" spans="37:37" x14ac:dyDescent="0.25">
      <c r="AK7213" s="59"/>
    </row>
    <row r="7214" spans="37:37" x14ac:dyDescent="0.25">
      <c r="AK7214" s="59"/>
    </row>
    <row r="7215" spans="37:37" x14ac:dyDescent="0.25">
      <c r="AK7215" s="59"/>
    </row>
    <row r="7216" spans="37:37" x14ac:dyDescent="0.25">
      <c r="AK7216" s="59"/>
    </row>
    <row r="7217" spans="37:37" x14ac:dyDescent="0.25">
      <c r="AK7217" s="59"/>
    </row>
    <row r="7218" spans="37:37" x14ac:dyDescent="0.25">
      <c r="AK7218" s="59"/>
    </row>
    <row r="7219" spans="37:37" x14ac:dyDescent="0.25">
      <c r="AK7219" s="59"/>
    </row>
    <row r="7220" spans="37:37" x14ac:dyDescent="0.25">
      <c r="AK7220" s="59"/>
    </row>
    <row r="7221" spans="37:37" x14ac:dyDescent="0.25">
      <c r="AK7221" s="59"/>
    </row>
    <row r="7222" spans="37:37" x14ac:dyDescent="0.25">
      <c r="AK7222" s="59"/>
    </row>
    <row r="7223" spans="37:37" x14ac:dyDescent="0.25">
      <c r="AK7223" s="59"/>
    </row>
    <row r="7224" spans="37:37" x14ac:dyDescent="0.25">
      <c r="AK7224" s="59"/>
    </row>
    <row r="7225" spans="37:37" x14ac:dyDescent="0.25">
      <c r="AK7225" s="59"/>
    </row>
    <row r="7226" spans="37:37" x14ac:dyDescent="0.25">
      <c r="AK7226" s="59"/>
    </row>
    <row r="7227" spans="37:37" x14ac:dyDescent="0.25">
      <c r="AK7227" s="59"/>
    </row>
    <row r="7228" spans="37:37" x14ac:dyDescent="0.25">
      <c r="AK7228" s="59"/>
    </row>
    <row r="7229" spans="37:37" x14ac:dyDescent="0.25">
      <c r="AK7229" s="59"/>
    </row>
    <row r="7230" spans="37:37" x14ac:dyDescent="0.25">
      <c r="AK7230" s="59"/>
    </row>
    <row r="7231" spans="37:37" x14ac:dyDescent="0.25">
      <c r="AK7231" s="59"/>
    </row>
    <row r="7232" spans="37:37" x14ac:dyDescent="0.25">
      <c r="AK7232" s="59"/>
    </row>
    <row r="7233" spans="37:37" x14ac:dyDescent="0.25">
      <c r="AK7233" s="59"/>
    </row>
    <row r="7234" spans="37:37" x14ac:dyDescent="0.25">
      <c r="AK7234" s="59"/>
    </row>
    <row r="7235" spans="37:37" x14ac:dyDescent="0.25">
      <c r="AK7235" s="59"/>
    </row>
    <row r="7236" spans="37:37" x14ac:dyDescent="0.25">
      <c r="AK7236" s="59"/>
    </row>
    <row r="7237" spans="37:37" x14ac:dyDescent="0.25">
      <c r="AK7237" s="59"/>
    </row>
    <row r="7238" spans="37:37" x14ac:dyDescent="0.25">
      <c r="AK7238" s="59"/>
    </row>
    <row r="7239" spans="37:37" x14ac:dyDescent="0.25">
      <c r="AK7239" s="59"/>
    </row>
    <row r="7240" spans="37:37" x14ac:dyDescent="0.25">
      <c r="AK7240" s="59"/>
    </row>
    <row r="7241" spans="37:37" x14ac:dyDescent="0.25">
      <c r="AK7241" s="59"/>
    </row>
    <row r="7242" spans="37:37" x14ac:dyDescent="0.25">
      <c r="AK7242" s="59"/>
    </row>
    <row r="7243" spans="37:37" x14ac:dyDescent="0.25">
      <c r="AK7243" s="59"/>
    </row>
    <row r="7244" spans="37:37" x14ac:dyDescent="0.25">
      <c r="AK7244" s="59"/>
    </row>
    <row r="7245" spans="37:37" x14ac:dyDescent="0.25">
      <c r="AK7245" s="59"/>
    </row>
    <row r="7246" spans="37:37" x14ac:dyDescent="0.25">
      <c r="AK7246" s="59"/>
    </row>
    <row r="7247" spans="37:37" x14ac:dyDescent="0.25">
      <c r="AK7247" s="59"/>
    </row>
    <row r="7248" spans="37:37" x14ac:dyDescent="0.25">
      <c r="AK7248" s="59"/>
    </row>
    <row r="7249" spans="37:37" x14ac:dyDescent="0.25">
      <c r="AK7249" s="59"/>
    </row>
    <row r="7250" spans="37:37" x14ac:dyDescent="0.25">
      <c r="AK7250" s="59"/>
    </row>
    <row r="7251" spans="37:37" x14ac:dyDescent="0.25">
      <c r="AK7251" s="59"/>
    </row>
    <row r="7252" spans="37:37" x14ac:dyDescent="0.25">
      <c r="AK7252" s="59"/>
    </row>
    <row r="7253" spans="37:37" x14ac:dyDescent="0.25">
      <c r="AK7253" s="59"/>
    </row>
    <row r="7254" spans="37:37" x14ac:dyDescent="0.25">
      <c r="AK7254" s="59"/>
    </row>
    <row r="7255" spans="37:37" x14ac:dyDescent="0.25">
      <c r="AK7255" s="59"/>
    </row>
    <row r="7256" spans="37:37" x14ac:dyDescent="0.25">
      <c r="AK7256" s="59"/>
    </row>
    <row r="7257" spans="37:37" x14ac:dyDescent="0.25">
      <c r="AK7257" s="59"/>
    </row>
    <row r="7258" spans="37:37" x14ac:dyDescent="0.25">
      <c r="AK7258" s="59"/>
    </row>
    <row r="7259" spans="37:37" x14ac:dyDescent="0.25">
      <c r="AK7259" s="59"/>
    </row>
    <row r="7260" spans="37:37" x14ac:dyDescent="0.25">
      <c r="AK7260" s="59"/>
    </row>
    <row r="7261" spans="37:37" x14ac:dyDescent="0.25">
      <c r="AK7261" s="59"/>
    </row>
    <row r="7262" spans="37:37" x14ac:dyDescent="0.25">
      <c r="AK7262" s="59"/>
    </row>
    <row r="7263" spans="37:37" x14ac:dyDescent="0.25">
      <c r="AK7263" s="59"/>
    </row>
    <row r="7264" spans="37:37" x14ac:dyDescent="0.25">
      <c r="AK7264" s="59"/>
    </row>
    <row r="7265" spans="37:37" x14ac:dyDescent="0.25">
      <c r="AK7265" s="59"/>
    </row>
    <row r="7266" spans="37:37" x14ac:dyDescent="0.25">
      <c r="AK7266" s="59"/>
    </row>
    <row r="7267" spans="37:37" x14ac:dyDescent="0.25">
      <c r="AK7267" s="59"/>
    </row>
    <row r="7268" spans="37:37" x14ac:dyDescent="0.25">
      <c r="AK7268" s="59"/>
    </row>
    <row r="7269" spans="37:37" x14ac:dyDescent="0.25">
      <c r="AK7269" s="59"/>
    </row>
    <row r="7270" spans="37:37" x14ac:dyDescent="0.25">
      <c r="AK7270" s="59"/>
    </row>
    <row r="7271" spans="37:37" x14ac:dyDescent="0.25">
      <c r="AK7271" s="59"/>
    </row>
    <row r="7272" spans="37:37" x14ac:dyDescent="0.25">
      <c r="AK7272" s="59"/>
    </row>
    <row r="7273" spans="37:37" x14ac:dyDescent="0.25">
      <c r="AK7273" s="59"/>
    </row>
    <row r="7274" spans="37:37" x14ac:dyDescent="0.25">
      <c r="AK7274" s="59"/>
    </row>
    <row r="7275" spans="37:37" x14ac:dyDescent="0.25">
      <c r="AK7275" s="59"/>
    </row>
    <row r="7276" spans="37:37" x14ac:dyDescent="0.25">
      <c r="AK7276" s="59"/>
    </row>
    <row r="7277" spans="37:37" x14ac:dyDescent="0.25">
      <c r="AK7277" s="59"/>
    </row>
    <row r="7278" spans="37:37" x14ac:dyDescent="0.25">
      <c r="AK7278" s="59"/>
    </row>
    <row r="7279" spans="37:37" x14ac:dyDescent="0.25">
      <c r="AK7279" s="59"/>
    </row>
    <row r="7280" spans="37:37" x14ac:dyDescent="0.25">
      <c r="AK7280" s="59"/>
    </row>
    <row r="7281" spans="37:37" x14ac:dyDescent="0.25">
      <c r="AK7281" s="59"/>
    </row>
    <row r="7282" spans="37:37" x14ac:dyDescent="0.25">
      <c r="AK7282" s="59"/>
    </row>
    <row r="7283" spans="37:37" x14ac:dyDescent="0.25">
      <c r="AK7283" s="59"/>
    </row>
    <row r="7284" spans="37:37" x14ac:dyDescent="0.25">
      <c r="AK7284" s="59"/>
    </row>
    <row r="7285" spans="37:37" x14ac:dyDescent="0.25">
      <c r="AK7285" s="59"/>
    </row>
    <row r="7286" spans="37:37" x14ac:dyDescent="0.25">
      <c r="AK7286" s="59"/>
    </row>
    <row r="7287" spans="37:37" x14ac:dyDescent="0.25">
      <c r="AK7287" s="59"/>
    </row>
    <row r="7288" spans="37:37" x14ac:dyDescent="0.25">
      <c r="AK7288" s="59"/>
    </row>
    <row r="7289" spans="37:37" x14ac:dyDescent="0.25">
      <c r="AK7289" s="59"/>
    </row>
    <row r="7290" spans="37:37" x14ac:dyDescent="0.25">
      <c r="AK7290" s="59"/>
    </row>
    <row r="7291" spans="37:37" x14ac:dyDescent="0.25">
      <c r="AK7291" s="59"/>
    </row>
    <row r="7292" spans="37:37" x14ac:dyDescent="0.25">
      <c r="AK7292" s="59"/>
    </row>
    <row r="7293" spans="37:37" x14ac:dyDescent="0.25">
      <c r="AK7293" s="59"/>
    </row>
    <row r="7294" spans="37:37" x14ac:dyDescent="0.25">
      <c r="AK7294" s="59"/>
    </row>
    <row r="7295" spans="37:37" x14ac:dyDescent="0.25">
      <c r="AK7295" s="59"/>
    </row>
    <row r="7296" spans="37:37" x14ac:dyDescent="0.25">
      <c r="AK7296" s="59"/>
    </row>
    <row r="7297" spans="37:37" x14ac:dyDescent="0.25">
      <c r="AK7297" s="59"/>
    </row>
    <row r="7298" spans="37:37" x14ac:dyDescent="0.25">
      <c r="AK7298" s="59"/>
    </row>
    <row r="7299" spans="37:37" x14ac:dyDescent="0.25">
      <c r="AK7299" s="59"/>
    </row>
    <row r="7300" spans="37:37" x14ac:dyDescent="0.25">
      <c r="AK7300" s="59"/>
    </row>
    <row r="7301" spans="37:37" x14ac:dyDescent="0.25">
      <c r="AK7301" s="59"/>
    </row>
    <row r="7302" spans="37:37" x14ac:dyDescent="0.25">
      <c r="AK7302" s="59"/>
    </row>
    <row r="7303" spans="37:37" x14ac:dyDescent="0.25">
      <c r="AK7303" s="59"/>
    </row>
    <row r="7304" spans="37:37" x14ac:dyDescent="0.25">
      <c r="AK7304" s="59"/>
    </row>
    <row r="7305" spans="37:37" x14ac:dyDescent="0.25">
      <c r="AK7305" s="59"/>
    </row>
    <row r="7306" spans="37:37" x14ac:dyDescent="0.25">
      <c r="AK7306" s="59"/>
    </row>
    <row r="7307" spans="37:37" x14ac:dyDescent="0.25">
      <c r="AK7307" s="59"/>
    </row>
    <row r="7308" spans="37:37" x14ac:dyDescent="0.25">
      <c r="AK7308" s="59"/>
    </row>
    <row r="7309" spans="37:37" x14ac:dyDescent="0.25">
      <c r="AK7309" s="59"/>
    </row>
    <row r="7310" spans="37:37" x14ac:dyDescent="0.25">
      <c r="AK7310" s="59"/>
    </row>
    <row r="7311" spans="37:37" x14ac:dyDescent="0.25">
      <c r="AK7311" s="59"/>
    </row>
    <row r="7312" spans="37:37" x14ac:dyDescent="0.25">
      <c r="AK7312" s="59"/>
    </row>
    <row r="7313" spans="37:37" x14ac:dyDescent="0.25">
      <c r="AK7313" s="59"/>
    </row>
    <row r="7314" spans="37:37" x14ac:dyDescent="0.25">
      <c r="AK7314" s="59"/>
    </row>
    <row r="7315" spans="37:37" x14ac:dyDescent="0.25">
      <c r="AK7315" s="59"/>
    </row>
    <row r="7316" spans="37:37" x14ac:dyDescent="0.25">
      <c r="AK7316" s="59"/>
    </row>
    <row r="7317" spans="37:37" x14ac:dyDescent="0.25">
      <c r="AK7317" s="59"/>
    </row>
    <row r="7318" spans="37:37" x14ac:dyDescent="0.25">
      <c r="AK7318" s="59"/>
    </row>
    <row r="7319" spans="37:37" x14ac:dyDescent="0.25">
      <c r="AK7319" s="59"/>
    </row>
    <row r="7320" spans="37:37" x14ac:dyDescent="0.25">
      <c r="AK7320" s="59"/>
    </row>
    <row r="7321" spans="37:37" x14ac:dyDescent="0.25">
      <c r="AK7321" s="59"/>
    </row>
    <row r="7322" spans="37:37" x14ac:dyDescent="0.25">
      <c r="AK7322" s="59"/>
    </row>
    <row r="7323" spans="37:37" x14ac:dyDescent="0.25">
      <c r="AK7323" s="59"/>
    </row>
    <row r="7324" spans="37:37" x14ac:dyDescent="0.25">
      <c r="AK7324" s="59"/>
    </row>
    <row r="7325" spans="37:37" x14ac:dyDescent="0.25">
      <c r="AK7325" s="59"/>
    </row>
    <row r="7326" spans="37:37" x14ac:dyDescent="0.25">
      <c r="AK7326" s="59"/>
    </row>
    <row r="7327" spans="37:37" x14ac:dyDescent="0.25">
      <c r="AK7327" s="59"/>
    </row>
    <row r="7328" spans="37:37" x14ac:dyDescent="0.25">
      <c r="AK7328" s="59"/>
    </row>
    <row r="7329" spans="37:37" x14ac:dyDescent="0.25">
      <c r="AK7329" s="59"/>
    </row>
    <row r="7330" spans="37:37" x14ac:dyDescent="0.25">
      <c r="AK7330" s="59"/>
    </row>
    <row r="7331" spans="37:37" x14ac:dyDescent="0.25">
      <c r="AK7331" s="59"/>
    </row>
    <row r="7332" spans="37:37" x14ac:dyDescent="0.25">
      <c r="AK7332" s="59"/>
    </row>
    <row r="7333" spans="37:37" x14ac:dyDescent="0.25">
      <c r="AK7333" s="59"/>
    </row>
    <row r="7334" spans="37:37" x14ac:dyDescent="0.25">
      <c r="AK7334" s="59"/>
    </row>
    <row r="7335" spans="37:37" x14ac:dyDescent="0.25">
      <c r="AK7335" s="59"/>
    </row>
    <row r="7336" spans="37:37" x14ac:dyDescent="0.25">
      <c r="AK7336" s="59"/>
    </row>
    <row r="7337" spans="37:37" x14ac:dyDescent="0.25">
      <c r="AK7337" s="59"/>
    </row>
    <row r="7338" spans="37:37" x14ac:dyDescent="0.25">
      <c r="AK7338" s="59"/>
    </row>
    <row r="7339" spans="37:37" x14ac:dyDescent="0.25">
      <c r="AK7339" s="59"/>
    </row>
    <row r="7340" spans="37:37" x14ac:dyDescent="0.25">
      <c r="AK7340" s="59"/>
    </row>
    <row r="7341" spans="37:37" x14ac:dyDescent="0.25">
      <c r="AK7341" s="59"/>
    </row>
    <row r="7342" spans="37:37" x14ac:dyDescent="0.25">
      <c r="AK7342" s="59"/>
    </row>
    <row r="7343" spans="37:37" x14ac:dyDescent="0.25">
      <c r="AK7343" s="59"/>
    </row>
    <row r="7344" spans="37:37" x14ac:dyDescent="0.25">
      <c r="AK7344" s="59"/>
    </row>
    <row r="7345" spans="37:37" x14ac:dyDescent="0.25">
      <c r="AK7345" s="59"/>
    </row>
    <row r="7346" spans="37:37" x14ac:dyDescent="0.25">
      <c r="AK7346" s="59"/>
    </row>
    <row r="7347" spans="37:37" x14ac:dyDescent="0.25">
      <c r="AK7347" s="59"/>
    </row>
    <row r="7348" spans="37:37" x14ac:dyDescent="0.25">
      <c r="AK7348" s="59"/>
    </row>
    <row r="7349" spans="37:37" x14ac:dyDescent="0.25">
      <c r="AK7349" s="59"/>
    </row>
    <row r="7350" spans="37:37" x14ac:dyDescent="0.25">
      <c r="AK7350" s="59"/>
    </row>
    <row r="7351" spans="37:37" x14ac:dyDescent="0.25">
      <c r="AK7351" s="59"/>
    </row>
    <row r="7352" spans="37:37" x14ac:dyDescent="0.25">
      <c r="AK7352" s="59"/>
    </row>
    <row r="7353" spans="37:37" x14ac:dyDescent="0.25">
      <c r="AK7353" s="59"/>
    </row>
    <row r="7354" spans="37:37" x14ac:dyDescent="0.25">
      <c r="AK7354" s="59"/>
    </row>
    <row r="7355" spans="37:37" x14ac:dyDescent="0.25">
      <c r="AK7355" s="59"/>
    </row>
    <row r="7356" spans="37:37" x14ac:dyDescent="0.25">
      <c r="AK7356" s="59"/>
    </row>
    <row r="7357" spans="37:37" x14ac:dyDescent="0.25">
      <c r="AK7357" s="59"/>
    </row>
    <row r="7358" spans="37:37" x14ac:dyDescent="0.25">
      <c r="AK7358" s="59"/>
    </row>
    <row r="7359" spans="37:37" x14ac:dyDescent="0.25">
      <c r="AK7359" s="59"/>
    </row>
    <row r="7360" spans="37:37" x14ac:dyDescent="0.25">
      <c r="AK7360" s="59"/>
    </row>
    <row r="7361" spans="37:37" x14ac:dyDescent="0.25">
      <c r="AK7361" s="59"/>
    </row>
    <row r="7362" spans="37:37" x14ac:dyDescent="0.25">
      <c r="AK7362" s="59"/>
    </row>
    <row r="7363" spans="37:37" x14ac:dyDescent="0.25">
      <c r="AK7363" s="59"/>
    </row>
    <row r="7364" spans="37:37" x14ac:dyDescent="0.25">
      <c r="AK7364" s="59"/>
    </row>
    <row r="7365" spans="37:37" x14ac:dyDescent="0.25">
      <c r="AK7365" s="59"/>
    </row>
    <row r="7366" spans="37:37" x14ac:dyDescent="0.25">
      <c r="AK7366" s="59"/>
    </row>
    <row r="7367" spans="37:37" x14ac:dyDescent="0.25">
      <c r="AK7367" s="59"/>
    </row>
    <row r="7368" spans="37:37" x14ac:dyDescent="0.25">
      <c r="AK7368" s="59"/>
    </row>
    <row r="7369" spans="37:37" x14ac:dyDescent="0.25">
      <c r="AK7369" s="59"/>
    </row>
    <row r="7370" spans="37:37" x14ac:dyDescent="0.25">
      <c r="AK7370" s="59"/>
    </row>
    <row r="7371" spans="37:37" x14ac:dyDescent="0.25">
      <c r="AK7371" s="59"/>
    </row>
    <row r="7372" spans="37:37" x14ac:dyDescent="0.25">
      <c r="AK7372" s="59"/>
    </row>
    <row r="7373" spans="37:37" x14ac:dyDescent="0.25">
      <c r="AK7373" s="59"/>
    </row>
    <row r="7374" spans="37:37" x14ac:dyDescent="0.25">
      <c r="AK7374" s="59"/>
    </row>
    <row r="7375" spans="37:37" x14ac:dyDescent="0.25">
      <c r="AK7375" s="59"/>
    </row>
    <row r="7376" spans="37:37" x14ac:dyDescent="0.25">
      <c r="AK7376" s="59"/>
    </row>
    <row r="7377" spans="37:37" x14ac:dyDescent="0.25">
      <c r="AK7377" s="59"/>
    </row>
    <row r="7378" spans="37:37" x14ac:dyDescent="0.25">
      <c r="AK7378" s="59"/>
    </row>
    <row r="7379" spans="37:37" x14ac:dyDescent="0.25">
      <c r="AK7379" s="59"/>
    </row>
    <row r="7380" spans="37:37" x14ac:dyDescent="0.25">
      <c r="AK7380" s="59"/>
    </row>
    <row r="7381" spans="37:37" x14ac:dyDescent="0.25">
      <c r="AK7381" s="59"/>
    </row>
    <row r="7382" spans="37:37" x14ac:dyDescent="0.25">
      <c r="AK7382" s="59"/>
    </row>
    <row r="7383" spans="37:37" x14ac:dyDescent="0.25">
      <c r="AK7383" s="59"/>
    </row>
    <row r="7384" spans="37:37" x14ac:dyDescent="0.25">
      <c r="AK7384" s="59"/>
    </row>
    <row r="7385" spans="37:37" x14ac:dyDescent="0.25">
      <c r="AK7385" s="59"/>
    </row>
    <row r="7386" spans="37:37" x14ac:dyDescent="0.25">
      <c r="AK7386" s="59"/>
    </row>
    <row r="7387" spans="37:37" x14ac:dyDescent="0.25">
      <c r="AK7387" s="59"/>
    </row>
    <row r="7388" spans="37:37" x14ac:dyDescent="0.25">
      <c r="AK7388" s="59"/>
    </row>
    <row r="7389" spans="37:37" x14ac:dyDescent="0.25">
      <c r="AK7389" s="59"/>
    </row>
    <row r="7390" spans="37:37" x14ac:dyDescent="0.25">
      <c r="AK7390" s="59"/>
    </row>
    <row r="7391" spans="37:37" x14ac:dyDescent="0.25">
      <c r="AK7391" s="59"/>
    </row>
    <row r="7392" spans="37:37" x14ac:dyDescent="0.25">
      <c r="AK7392" s="59"/>
    </row>
    <row r="7393" spans="37:37" x14ac:dyDescent="0.25">
      <c r="AK7393" s="59"/>
    </row>
    <row r="7394" spans="37:37" x14ac:dyDescent="0.25">
      <c r="AK7394" s="59"/>
    </row>
    <row r="7395" spans="37:37" x14ac:dyDescent="0.25">
      <c r="AK7395" s="59"/>
    </row>
    <row r="7396" spans="37:37" x14ac:dyDescent="0.25">
      <c r="AK7396" s="59"/>
    </row>
    <row r="7397" spans="37:37" x14ac:dyDescent="0.25">
      <c r="AK7397" s="59"/>
    </row>
    <row r="7398" spans="37:37" x14ac:dyDescent="0.25">
      <c r="AK7398" s="59"/>
    </row>
    <row r="7399" spans="37:37" x14ac:dyDescent="0.25">
      <c r="AK7399" s="59"/>
    </row>
    <row r="7400" spans="37:37" x14ac:dyDescent="0.25">
      <c r="AK7400" s="59"/>
    </row>
    <row r="7401" spans="37:37" x14ac:dyDescent="0.25">
      <c r="AK7401" s="59"/>
    </row>
    <row r="7402" spans="37:37" x14ac:dyDescent="0.25">
      <c r="AK7402" s="59"/>
    </row>
    <row r="7403" spans="37:37" x14ac:dyDescent="0.25">
      <c r="AK7403" s="59"/>
    </row>
    <row r="7404" spans="37:37" x14ac:dyDescent="0.25">
      <c r="AK7404" s="59"/>
    </row>
    <row r="7405" spans="37:37" x14ac:dyDescent="0.25">
      <c r="AK7405" s="59"/>
    </row>
    <row r="7406" spans="37:37" x14ac:dyDescent="0.25">
      <c r="AK7406" s="59"/>
    </row>
    <row r="7407" spans="37:37" x14ac:dyDescent="0.25">
      <c r="AK7407" s="59"/>
    </row>
    <row r="7408" spans="37:37" x14ac:dyDescent="0.25">
      <c r="AK7408" s="59"/>
    </row>
    <row r="7409" spans="37:37" x14ac:dyDescent="0.25">
      <c r="AK7409" s="59"/>
    </row>
    <row r="7410" spans="37:37" x14ac:dyDescent="0.25">
      <c r="AK7410" s="59"/>
    </row>
    <row r="7411" spans="37:37" x14ac:dyDescent="0.25">
      <c r="AK7411" s="59"/>
    </row>
    <row r="7412" spans="37:37" x14ac:dyDescent="0.25">
      <c r="AK7412" s="59"/>
    </row>
    <row r="7413" spans="37:37" x14ac:dyDescent="0.25">
      <c r="AK7413" s="59"/>
    </row>
    <row r="7414" spans="37:37" x14ac:dyDescent="0.25">
      <c r="AK7414" s="59"/>
    </row>
    <row r="7415" spans="37:37" x14ac:dyDescent="0.25">
      <c r="AK7415" s="59"/>
    </row>
    <row r="7416" spans="37:37" x14ac:dyDescent="0.25">
      <c r="AK7416" s="59"/>
    </row>
    <row r="7417" spans="37:37" x14ac:dyDescent="0.25">
      <c r="AK7417" s="59"/>
    </row>
    <row r="7418" spans="37:37" x14ac:dyDescent="0.25">
      <c r="AK7418" s="59"/>
    </row>
    <row r="7419" spans="37:37" x14ac:dyDescent="0.25">
      <c r="AK7419" s="59"/>
    </row>
    <row r="7420" spans="37:37" x14ac:dyDescent="0.25">
      <c r="AK7420" s="59"/>
    </row>
    <row r="7421" spans="37:37" x14ac:dyDescent="0.25">
      <c r="AK7421" s="59"/>
    </row>
    <row r="7422" spans="37:37" x14ac:dyDescent="0.25">
      <c r="AK7422" s="59"/>
    </row>
    <row r="7423" spans="37:37" x14ac:dyDescent="0.25">
      <c r="AK7423" s="59"/>
    </row>
    <row r="7424" spans="37:37" x14ac:dyDescent="0.25">
      <c r="AK7424" s="59"/>
    </row>
    <row r="7425" spans="37:37" x14ac:dyDescent="0.25">
      <c r="AK7425" s="59"/>
    </row>
    <row r="7426" spans="37:37" x14ac:dyDescent="0.25">
      <c r="AK7426" s="59"/>
    </row>
    <row r="7427" spans="37:37" x14ac:dyDescent="0.25">
      <c r="AK7427" s="59"/>
    </row>
    <row r="7428" spans="37:37" x14ac:dyDescent="0.25">
      <c r="AK7428" s="59"/>
    </row>
    <row r="7429" spans="37:37" x14ac:dyDescent="0.25">
      <c r="AK7429" s="59"/>
    </row>
    <row r="7430" spans="37:37" x14ac:dyDescent="0.25">
      <c r="AK7430" s="59"/>
    </row>
    <row r="7431" spans="37:37" x14ac:dyDescent="0.25">
      <c r="AK7431" s="59"/>
    </row>
    <row r="7432" spans="37:37" x14ac:dyDescent="0.25">
      <c r="AK7432" s="59"/>
    </row>
    <row r="7433" spans="37:37" x14ac:dyDescent="0.25">
      <c r="AK7433" s="59"/>
    </row>
    <row r="7434" spans="37:37" x14ac:dyDescent="0.25">
      <c r="AK7434" s="59"/>
    </row>
    <row r="7435" spans="37:37" x14ac:dyDescent="0.25">
      <c r="AK7435" s="59"/>
    </row>
    <row r="7436" spans="37:37" x14ac:dyDescent="0.25">
      <c r="AK7436" s="59"/>
    </row>
    <row r="7437" spans="37:37" x14ac:dyDescent="0.25">
      <c r="AK7437" s="59"/>
    </row>
    <row r="7438" spans="37:37" x14ac:dyDescent="0.25">
      <c r="AK7438" s="59"/>
    </row>
    <row r="7439" spans="37:37" x14ac:dyDescent="0.25">
      <c r="AK7439" s="59"/>
    </row>
    <row r="7440" spans="37:37" x14ac:dyDescent="0.25">
      <c r="AK7440" s="59"/>
    </row>
    <row r="7441" spans="37:37" x14ac:dyDescent="0.25">
      <c r="AK7441" s="59"/>
    </row>
    <row r="7442" spans="37:37" x14ac:dyDescent="0.25">
      <c r="AK7442" s="59"/>
    </row>
    <row r="7443" spans="37:37" x14ac:dyDescent="0.25">
      <c r="AK7443" s="59"/>
    </row>
    <row r="7444" spans="37:37" x14ac:dyDescent="0.25">
      <c r="AK7444" s="59"/>
    </row>
    <row r="7445" spans="37:37" x14ac:dyDescent="0.25">
      <c r="AK7445" s="59"/>
    </row>
    <row r="7446" spans="37:37" x14ac:dyDescent="0.25">
      <c r="AK7446" s="59"/>
    </row>
    <row r="7447" spans="37:37" x14ac:dyDescent="0.25">
      <c r="AK7447" s="59"/>
    </row>
    <row r="7448" spans="37:37" x14ac:dyDescent="0.25">
      <c r="AK7448" s="59"/>
    </row>
    <row r="7449" spans="37:37" x14ac:dyDescent="0.25">
      <c r="AK7449" s="59"/>
    </row>
    <row r="7450" spans="37:37" x14ac:dyDescent="0.25">
      <c r="AK7450" s="59"/>
    </row>
    <row r="7451" spans="37:37" x14ac:dyDescent="0.25">
      <c r="AK7451" s="59"/>
    </row>
    <row r="7452" spans="37:37" x14ac:dyDescent="0.25">
      <c r="AK7452" s="59"/>
    </row>
    <row r="7453" spans="37:37" x14ac:dyDescent="0.25">
      <c r="AK7453" s="59"/>
    </row>
    <row r="7454" spans="37:37" x14ac:dyDescent="0.25">
      <c r="AK7454" s="59"/>
    </row>
    <row r="7455" spans="37:37" x14ac:dyDescent="0.25">
      <c r="AK7455" s="59"/>
    </row>
    <row r="7456" spans="37:37" x14ac:dyDescent="0.25">
      <c r="AK7456" s="59"/>
    </row>
    <row r="7457" spans="37:37" x14ac:dyDescent="0.25">
      <c r="AK7457" s="59"/>
    </row>
    <row r="7458" spans="37:37" x14ac:dyDescent="0.25">
      <c r="AK7458" s="59"/>
    </row>
    <row r="7459" spans="37:37" x14ac:dyDescent="0.25">
      <c r="AK7459" s="59"/>
    </row>
    <row r="7460" spans="37:37" x14ac:dyDescent="0.25">
      <c r="AK7460" s="59"/>
    </row>
    <row r="7461" spans="37:37" x14ac:dyDescent="0.25">
      <c r="AK7461" s="59"/>
    </row>
    <row r="7462" spans="37:37" x14ac:dyDescent="0.25">
      <c r="AK7462" s="59"/>
    </row>
    <row r="7463" spans="37:37" x14ac:dyDescent="0.25">
      <c r="AK7463" s="59"/>
    </row>
    <row r="7464" spans="37:37" x14ac:dyDescent="0.25">
      <c r="AK7464" s="59"/>
    </row>
    <row r="7465" spans="37:37" x14ac:dyDescent="0.25">
      <c r="AK7465" s="59"/>
    </row>
    <row r="7466" spans="37:37" x14ac:dyDescent="0.25">
      <c r="AK7466" s="59"/>
    </row>
    <row r="7467" spans="37:37" x14ac:dyDescent="0.25">
      <c r="AK7467" s="59"/>
    </row>
    <row r="7468" spans="37:37" x14ac:dyDescent="0.25">
      <c r="AK7468" s="59"/>
    </row>
    <row r="7469" spans="37:37" x14ac:dyDescent="0.25">
      <c r="AK7469" s="59"/>
    </row>
    <row r="7470" spans="37:37" x14ac:dyDescent="0.25">
      <c r="AK7470" s="59"/>
    </row>
    <row r="7471" spans="37:37" x14ac:dyDescent="0.25">
      <c r="AK7471" s="59"/>
    </row>
    <row r="7472" spans="37:37" x14ac:dyDescent="0.25">
      <c r="AK7472" s="59"/>
    </row>
    <row r="7473" spans="37:37" x14ac:dyDescent="0.25">
      <c r="AK7473" s="59"/>
    </row>
    <row r="7474" spans="37:37" x14ac:dyDescent="0.25">
      <c r="AK7474" s="59"/>
    </row>
    <row r="7475" spans="37:37" x14ac:dyDescent="0.25">
      <c r="AK7475" s="59"/>
    </row>
    <row r="7476" spans="37:37" x14ac:dyDescent="0.25">
      <c r="AK7476" s="59"/>
    </row>
    <row r="7477" spans="37:37" x14ac:dyDescent="0.25">
      <c r="AK7477" s="59"/>
    </row>
    <row r="7478" spans="37:37" x14ac:dyDescent="0.25">
      <c r="AK7478" s="59"/>
    </row>
    <row r="7479" spans="37:37" x14ac:dyDescent="0.25">
      <c r="AK7479" s="59"/>
    </row>
    <row r="7480" spans="37:37" x14ac:dyDescent="0.25">
      <c r="AK7480" s="59"/>
    </row>
    <row r="7481" spans="37:37" x14ac:dyDescent="0.25">
      <c r="AK7481" s="59"/>
    </row>
    <row r="7482" spans="37:37" x14ac:dyDescent="0.25">
      <c r="AK7482" s="59"/>
    </row>
    <row r="7483" spans="37:37" x14ac:dyDescent="0.25">
      <c r="AK7483" s="59"/>
    </row>
    <row r="7484" spans="37:37" x14ac:dyDescent="0.25">
      <c r="AK7484" s="59"/>
    </row>
    <row r="7485" spans="37:37" x14ac:dyDescent="0.25">
      <c r="AK7485" s="59"/>
    </row>
    <row r="7486" spans="37:37" x14ac:dyDescent="0.25">
      <c r="AK7486" s="59"/>
    </row>
    <row r="7487" spans="37:37" x14ac:dyDescent="0.25">
      <c r="AK7487" s="59"/>
    </row>
    <row r="7488" spans="37:37" x14ac:dyDescent="0.25">
      <c r="AK7488" s="59"/>
    </row>
    <row r="7489" spans="37:37" x14ac:dyDescent="0.25">
      <c r="AK7489" s="59"/>
    </row>
    <row r="7490" spans="37:37" x14ac:dyDescent="0.25">
      <c r="AK7490" s="59"/>
    </row>
    <row r="7491" spans="37:37" x14ac:dyDescent="0.25">
      <c r="AK7491" s="59"/>
    </row>
    <row r="7492" spans="37:37" x14ac:dyDescent="0.25">
      <c r="AK7492" s="59"/>
    </row>
    <row r="7493" spans="37:37" x14ac:dyDescent="0.25">
      <c r="AK7493" s="59"/>
    </row>
    <row r="7494" spans="37:37" x14ac:dyDescent="0.25">
      <c r="AK7494" s="59"/>
    </row>
    <row r="7495" spans="37:37" x14ac:dyDescent="0.25">
      <c r="AK7495" s="59"/>
    </row>
    <row r="7496" spans="37:37" x14ac:dyDescent="0.25">
      <c r="AK7496" s="59"/>
    </row>
    <row r="7497" spans="37:37" x14ac:dyDescent="0.25">
      <c r="AK7497" s="59"/>
    </row>
    <row r="7498" spans="37:37" x14ac:dyDescent="0.25">
      <c r="AK7498" s="59"/>
    </row>
    <row r="7499" spans="37:37" x14ac:dyDescent="0.25">
      <c r="AK7499" s="59"/>
    </row>
    <row r="7500" spans="37:37" x14ac:dyDescent="0.25">
      <c r="AK7500" s="59"/>
    </row>
    <row r="7501" spans="37:37" x14ac:dyDescent="0.25">
      <c r="AK7501" s="59"/>
    </row>
    <row r="7502" spans="37:37" x14ac:dyDescent="0.25">
      <c r="AK7502" s="59"/>
    </row>
    <row r="7503" spans="37:37" x14ac:dyDescent="0.25">
      <c r="AK7503" s="59"/>
    </row>
    <row r="7504" spans="37:37" x14ac:dyDescent="0.25">
      <c r="AK7504" s="59"/>
    </row>
    <row r="7505" spans="37:37" x14ac:dyDescent="0.25">
      <c r="AK7505" s="59"/>
    </row>
    <row r="7506" spans="37:37" x14ac:dyDescent="0.25">
      <c r="AK7506" s="59"/>
    </row>
    <row r="7507" spans="37:37" x14ac:dyDescent="0.25">
      <c r="AK7507" s="59"/>
    </row>
    <row r="7508" spans="37:37" x14ac:dyDescent="0.25">
      <c r="AK7508" s="59"/>
    </row>
    <row r="7509" spans="37:37" x14ac:dyDescent="0.25">
      <c r="AK7509" s="59"/>
    </row>
    <row r="7510" spans="37:37" x14ac:dyDescent="0.25">
      <c r="AK7510" s="59"/>
    </row>
    <row r="7511" spans="37:37" x14ac:dyDescent="0.25">
      <c r="AK7511" s="59"/>
    </row>
    <row r="7512" spans="37:37" x14ac:dyDescent="0.25">
      <c r="AK7512" s="59"/>
    </row>
    <row r="7513" spans="37:37" x14ac:dyDescent="0.25">
      <c r="AK7513" s="59"/>
    </row>
    <row r="7514" spans="37:37" x14ac:dyDescent="0.25">
      <c r="AK7514" s="59"/>
    </row>
    <row r="7515" spans="37:37" x14ac:dyDescent="0.25">
      <c r="AK7515" s="59"/>
    </row>
    <row r="7516" spans="37:37" x14ac:dyDescent="0.25">
      <c r="AK7516" s="59"/>
    </row>
    <row r="7517" spans="37:37" x14ac:dyDescent="0.25">
      <c r="AK7517" s="59"/>
    </row>
    <row r="7518" spans="37:37" x14ac:dyDescent="0.25">
      <c r="AK7518" s="59"/>
    </row>
    <row r="7519" spans="37:37" x14ac:dyDescent="0.25">
      <c r="AK7519" s="59"/>
    </row>
    <row r="7520" spans="37:37" x14ac:dyDescent="0.25">
      <c r="AK7520" s="59"/>
    </row>
    <row r="7521" spans="37:37" x14ac:dyDescent="0.25">
      <c r="AK7521" s="59"/>
    </row>
    <row r="7522" spans="37:37" x14ac:dyDescent="0.25">
      <c r="AK7522" s="59"/>
    </row>
    <row r="7523" spans="37:37" x14ac:dyDescent="0.25">
      <c r="AK7523" s="59"/>
    </row>
    <row r="7524" spans="37:37" x14ac:dyDescent="0.25">
      <c r="AK7524" s="59"/>
    </row>
    <row r="7525" spans="37:37" x14ac:dyDescent="0.25">
      <c r="AK7525" s="59"/>
    </row>
    <row r="7526" spans="37:37" x14ac:dyDescent="0.25">
      <c r="AK7526" s="59"/>
    </row>
    <row r="7527" spans="37:37" x14ac:dyDescent="0.25">
      <c r="AK7527" s="59"/>
    </row>
    <row r="7528" spans="37:37" x14ac:dyDescent="0.25">
      <c r="AK7528" s="59"/>
    </row>
    <row r="7529" spans="37:37" x14ac:dyDescent="0.25">
      <c r="AK7529" s="59"/>
    </row>
    <row r="7530" spans="37:37" x14ac:dyDescent="0.25">
      <c r="AK7530" s="59"/>
    </row>
    <row r="7531" spans="37:37" x14ac:dyDescent="0.25">
      <c r="AK7531" s="59"/>
    </row>
    <row r="7532" spans="37:37" x14ac:dyDescent="0.25">
      <c r="AK7532" s="59"/>
    </row>
    <row r="7533" spans="37:37" x14ac:dyDescent="0.25">
      <c r="AK7533" s="59"/>
    </row>
    <row r="7534" spans="37:37" x14ac:dyDescent="0.25">
      <c r="AK7534" s="59"/>
    </row>
    <row r="7535" spans="37:37" x14ac:dyDescent="0.25">
      <c r="AK7535" s="59"/>
    </row>
    <row r="7536" spans="37:37" x14ac:dyDescent="0.25">
      <c r="AK7536" s="59"/>
    </row>
    <row r="7537" spans="37:37" x14ac:dyDescent="0.25">
      <c r="AK7537" s="59"/>
    </row>
    <row r="7538" spans="37:37" x14ac:dyDescent="0.25">
      <c r="AK7538" s="59"/>
    </row>
    <row r="7539" spans="37:37" x14ac:dyDescent="0.25">
      <c r="AK7539" s="59"/>
    </row>
    <row r="7540" spans="37:37" x14ac:dyDescent="0.25">
      <c r="AK7540" s="59"/>
    </row>
    <row r="7541" spans="37:37" x14ac:dyDescent="0.25">
      <c r="AK7541" s="59"/>
    </row>
    <row r="7542" spans="37:37" x14ac:dyDescent="0.25">
      <c r="AK7542" s="59"/>
    </row>
    <row r="7543" spans="37:37" x14ac:dyDescent="0.25">
      <c r="AK7543" s="59"/>
    </row>
    <row r="7544" spans="37:37" x14ac:dyDescent="0.25">
      <c r="AK7544" s="59"/>
    </row>
    <row r="7545" spans="37:37" x14ac:dyDescent="0.25">
      <c r="AK7545" s="59"/>
    </row>
    <row r="7546" spans="37:37" x14ac:dyDescent="0.25">
      <c r="AK7546" s="59"/>
    </row>
    <row r="7547" spans="37:37" x14ac:dyDescent="0.25">
      <c r="AK7547" s="59"/>
    </row>
    <row r="7548" spans="37:37" x14ac:dyDescent="0.25">
      <c r="AK7548" s="59"/>
    </row>
    <row r="7549" spans="37:37" x14ac:dyDescent="0.25">
      <c r="AK7549" s="59"/>
    </row>
    <row r="7550" spans="37:37" x14ac:dyDescent="0.25">
      <c r="AK7550" s="59"/>
    </row>
    <row r="7551" spans="37:37" x14ac:dyDescent="0.25">
      <c r="AK7551" s="59"/>
    </row>
    <row r="7552" spans="37:37" x14ac:dyDescent="0.25">
      <c r="AK7552" s="59"/>
    </row>
    <row r="7553" spans="37:37" x14ac:dyDescent="0.25">
      <c r="AK7553" s="59"/>
    </row>
    <row r="7554" spans="37:37" x14ac:dyDescent="0.25">
      <c r="AK7554" s="59"/>
    </row>
    <row r="7555" spans="37:37" x14ac:dyDescent="0.25">
      <c r="AK7555" s="59"/>
    </row>
    <row r="7556" spans="37:37" x14ac:dyDescent="0.25">
      <c r="AK7556" s="59"/>
    </row>
    <row r="7557" spans="37:37" x14ac:dyDescent="0.25">
      <c r="AK7557" s="59"/>
    </row>
    <row r="7558" spans="37:37" x14ac:dyDescent="0.25">
      <c r="AK7558" s="59"/>
    </row>
    <row r="7559" spans="37:37" x14ac:dyDescent="0.25">
      <c r="AK7559" s="59"/>
    </row>
    <row r="7560" spans="37:37" x14ac:dyDescent="0.25">
      <c r="AK7560" s="59"/>
    </row>
    <row r="7561" spans="37:37" x14ac:dyDescent="0.25">
      <c r="AK7561" s="59"/>
    </row>
    <row r="7562" spans="37:37" x14ac:dyDescent="0.25">
      <c r="AK7562" s="59"/>
    </row>
    <row r="7563" spans="37:37" x14ac:dyDescent="0.25">
      <c r="AK7563" s="59"/>
    </row>
    <row r="7564" spans="37:37" x14ac:dyDescent="0.25">
      <c r="AK7564" s="59"/>
    </row>
    <row r="7565" spans="37:37" x14ac:dyDescent="0.25">
      <c r="AK7565" s="59"/>
    </row>
    <row r="7566" spans="37:37" x14ac:dyDescent="0.25">
      <c r="AK7566" s="59"/>
    </row>
    <row r="7567" spans="37:37" x14ac:dyDescent="0.25">
      <c r="AK7567" s="59"/>
    </row>
    <row r="7568" spans="37:37" x14ac:dyDescent="0.25">
      <c r="AK7568" s="59"/>
    </row>
    <row r="7569" spans="37:37" x14ac:dyDescent="0.25">
      <c r="AK7569" s="59"/>
    </row>
    <row r="7570" spans="37:37" x14ac:dyDescent="0.25">
      <c r="AK7570" s="59"/>
    </row>
    <row r="7571" spans="37:37" x14ac:dyDescent="0.25">
      <c r="AK7571" s="59"/>
    </row>
    <row r="7572" spans="37:37" x14ac:dyDescent="0.25">
      <c r="AK7572" s="59"/>
    </row>
    <row r="7573" spans="37:37" x14ac:dyDescent="0.25">
      <c r="AK7573" s="59"/>
    </row>
    <row r="7574" spans="37:37" x14ac:dyDescent="0.25">
      <c r="AK7574" s="59"/>
    </row>
    <row r="7575" spans="37:37" x14ac:dyDescent="0.25">
      <c r="AK7575" s="59"/>
    </row>
    <row r="7576" spans="37:37" x14ac:dyDescent="0.25">
      <c r="AK7576" s="59"/>
    </row>
    <row r="7577" spans="37:37" x14ac:dyDescent="0.25">
      <c r="AK7577" s="59"/>
    </row>
    <row r="7578" spans="37:37" x14ac:dyDescent="0.25">
      <c r="AK7578" s="59"/>
    </row>
    <row r="7579" spans="37:37" x14ac:dyDescent="0.25">
      <c r="AK7579" s="59"/>
    </row>
    <row r="7580" spans="37:37" x14ac:dyDescent="0.25">
      <c r="AK7580" s="59"/>
    </row>
    <row r="7581" spans="37:37" x14ac:dyDescent="0.25">
      <c r="AK7581" s="59"/>
    </row>
    <row r="7582" spans="37:37" x14ac:dyDescent="0.25">
      <c r="AK7582" s="59"/>
    </row>
    <row r="7583" spans="37:37" x14ac:dyDescent="0.25">
      <c r="AK7583" s="59"/>
    </row>
    <row r="7584" spans="37:37" x14ac:dyDescent="0.25">
      <c r="AK7584" s="59"/>
    </row>
    <row r="7585" spans="37:37" x14ac:dyDescent="0.25">
      <c r="AK7585" s="59"/>
    </row>
    <row r="7586" spans="37:37" x14ac:dyDescent="0.25">
      <c r="AK7586" s="59"/>
    </row>
    <row r="7587" spans="37:37" x14ac:dyDescent="0.25">
      <c r="AK7587" s="59"/>
    </row>
    <row r="7588" spans="37:37" x14ac:dyDescent="0.25">
      <c r="AK7588" s="59"/>
    </row>
    <row r="7589" spans="37:37" x14ac:dyDescent="0.25">
      <c r="AK7589" s="59"/>
    </row>
    <row r="7590" spans="37:37" x14ac:dyDescent="0.25">
      <c r="AK7590" s="59"/>
    </row>
    <row r="7591" spans="37:37" x14ac:dyDescent="0.25">
      <c r="AK7591" s="59"/>
    </row>
    <row r="7592" spans="37:37" x14ac:dyDescent="0.25">
      <c r="AK7592" s="59"/>
    </row>
    <row r="7593" spans="37:37" x14ac:dyDescent="0.25">
      <c r="AK7593" s="59"/>
    </row>
    <row r="7594" spans="37:37" x14ac:dyDescent="0.25">
      <c r="AK7594" s="59"/>
    </row>
    <row r="7595" spans="37:37" x14ac:dyDescent="0.25">
      <c r="AK7595" s="59"/>
    </row>
    <row r="7596" spans="37:37" x14ac:dyDescent="0.25">
      <c r="AK7596" s="59"/>
    </row>
    <row r="7597" spans="37:37" x14ac:dyDescent="0.25">
      <c r="AK7597" s="59"/>
    </row>
    <row r="7598" spans="37:37" x14ac:dyDescent="0.25">
      <c r="AK7598" s="59"/>
    </row>
    <row r="7599" spans="37:37" x14ac:dyDescent="0.25">
      <c r="AK7599" s="59"/>
    </row>
    <row r="7600" spans="37:37" x14ac:dyDescent="0.25">
      <c r="AK7600" s="59"/>
    </row>
    <row r="7601" spans="37:37" x14ac:dyDescent="0.25">
      <c r="AK7601" s="59"/>
    </row>
    <row r="7602" spans="37:37" x14ac:dyDescent="0.25">
      <c r="AK7602" s="59"/>
    </row>
    <row r="7603" spans="37:37" x14ac:dyDescent="0.25">
      <c r="AK7603" s="59"/>
    </row>
    <row r="7604" spans="37:37" x14ac:dyDescent="0.25">
      <c r="AK7604" s="59"/>
    </row>
    <row r="7605" spans="37:37" x14ac:dyDescent="0.25">
      <c r="AK7605" s="59"/>
    </row>
    <row r="7606" spans="37:37" x14ac:dyDescent="0.25">
      <c r="AK7606" s="59"/>
    </row>
    <row r="7607" spans="37:37" x14ac:dyDescent="0.25">
      <c r="AK7607" s="59"/>
    </row>
    <row r="7608" spans="37:37" x14ac:dyDescent="0.25">
      <c r="AK7608" s="59"/>
    </row>
    <row r="7609" spans="37:37" x14ac:dyDescent="0.25">
      <c r="AK7609" s="59"/>
    </row>
    <row r="7610" spans="37:37" x14ac:dyDescent="0.25">
      <c r="AK7610" s="59"/>
    </row>
    <row r="7611" spans="37:37" x14ac:dyDescent="0.25">
      <c r="AK7611" s="59"/>
    </row>
    <row r="7612" spans="37:37" x14ac:dyDescent="0.25">
      <c r="AK7612" s="59"/>
    </row>
    <row r="7613" spans="37:37" x14ac:dyDescent="0.25">
      <c r="AK7613" s="59"/>
    </row>
    <row r="7614" spans="37:37" x14ac:dyDescent="0.25">
      <c r="AK7614" s="59"/>
    </row>
    <row r="7615" spans="37:37" x14ac:dyDescent="0.25">
      <c r="AK7615" s="59"/>
    </row>
    <row r="7616" spans="37:37" x14ac:dyDescent="0.25">
      <c r="AK7616" s="59"/>
    </row>
    <row r="7617" spans="37:37" x14ac:dyDescent="0.25">
      <c r="AK7617" s="59"/>
    </row>
    <row r="7618" spans="37:37" x14ac:dyDescent="0.25">
      <c r="AK7618" s="59"/>
    </row>
    <row r="7619" spans="37:37" x14ac:dyDescent="0.25">
      <c r="AK7619" s="59"/>
    </row>
    <row r="7620" spans="37:37" x14ac:dyDescent="0.25">
      <c r="AK7620" s="59"/>
    </row>
    <row r="7621" spans="37:37" x14ac:dyDescent="0.25">
      <c r="AK7621" s="59"/>
    </row>
    <row r="7622" spans="37:37" x14ac:dyDescent="0.25">
      <c r="AK7622" s="59"/>
    </row>
    <row r="7623" spans="37:37" x14ac:dyDescent="0.25">
      <c r="AK7623" s="59"/>
    </row>
    <row r="7624" spans="37:37" x14ac:dyDescent="0.25">
      <c r="AK7624" s="59"/>
    </row>
    <row r="7625" spans="37:37" x14ac:dyDescent="0.25">
      <c r="AK7625" s="59"/>
    </row>
    <row r="7626" spans="37:37" x14ac:dyDescent="0.25">
      <c r="AK7626" s="59"/>
    </row>
    <row r="7627" spans="37:37" x14ac:dyDescent="0.25">
      <c r="AK7627" s="59"/>
    </row>
    <row r="7628" spans="37:37" x14ac:dyDescent="0.25">
      <c r="AK7628" s="59"/>
    </row>
    <row r="7629" spans="37:37" x14ac:dyDescent="0.25">
      <c r="AK7629" s="59"/>
    </row>
    <row r="7630" spans="37:37" x14ac:dyDescent="0.25">
      <c r="AK7630" s="59"/>
    </row>
    <row r="7631" spans="37:37" x14ac:dyDescent="0.25">
      <c r="AK7631" s="59"/>
    </row>
    <row r="7632" spans="37:37" x14ac:dyDescent="0.25">
      <c r="AK7632" s="59"/>
    </row>
    <row r="7633" spans="37:37" x14ac:dyDescent="0.25">
      <c r="AK7633" s="59"/>
    </row>
    <row r="7634" spans="37:37" x14ac:dyDescent="0.25">
      <c r="AK7634" s="59"/>
    </row>
    <row r="7635" spans="37:37" x14ac:dyDescent="0.25">
      <c r="AK7635" s="59"/>
    </row>
    <row r="7636" spans="37:37" x14ac:dyDescent="0.25">
      <c r="AK7636" s="59"/>
    </row>
    <row r="7637" spans="37:37" x14ac:dyDescent="0.25">
      <c r="AK7637" s="59"/>
    </row>
    <row r="7638" spans="37:37" x14ac:dyDescent="0.25">
      <c r="AK7638" s="59"/>
    </row>
    <row r="7639" spans="37:37" x14ac:dyDescent="0.25">
      <c r="AK7639" s="59"/>
    </row>
    <row r="7640" spans="37:37" x14ac:dyDescent="0.25">
      <c r="AK7640" s="59"/>
    </row>
    <row r="7641" spans="37:37" x14ac:dyDescent="0.25">
      <c r="AK7641" s="59"/>
    </row>
    <row r="7642" spans="37:37" x14ac:dyDescent="0.25">
      <c r="AK7642" s="59"/>
    </row>
    <row r="7643" spans="37:37" x14ac:dyDescent="0.25">
      <c r="AK7643" s="59"/>
    </row>
    <row r="7644" spans="37:37" x14ac:dyDescent="0.25">
      <c r="AK7644" s="59"/>
    </row>
    <row r="7645" spans="37:37" x14ac:dyDescent="0.25">
      <c r="AK7645" s="59"/>
    </row>
    <row r="7646" spans="37:37" x14ac:dyDescent="0.25">
      <c r="AK7646" s="59"/>
    </row>
    <row r="7647" spans="37:37" x14ac:dyDescent="0.25">
      <c r="AK7647" s="59"/>
    </row>
    <row r="7648" spans="37:37" x14ac:dyDescent="0.25">
      <c r="AK7648" s="59"/>
    </row>
    <row r="7649" spans="37:37" x14ac:dyDescent="0.25">
      <c r="AK7649" s="59"/>
    </row>
    <row r="7650" spans="37:37" x14ac:dyDescent="0.25">
      <c r="AK7650" s="59"/>
    </row>
    <row r="7651" spans="37:37" x14ac:dyDescent="0.25">
      <c r="AK7651" s="59"/>
    </row>
    <row r="7652" spans="37:37" x14ac:dyDescent="0.25">
      <c r="AK7652" s="59"/>
    </row>
    <row r="7653" spans="37:37" x14ac:dyDescent="0.25">
      <c r="AK7653" s="59"/>
    </row>
    <row r="7654" spans="37:37" x14ac:dyDescent="0.25">
      <c r="AK7654" s="59"/>
    </row>
    <row r="7655" spans="37:37" x14ac:dyDescent="0.25">
      <c r="AK7655" s="59"/>
    </row>
    <row r="7656" spans="37:37" x14ac:dyDescent="0.25">
      <c r="AK7656" s="59"/>
    </row>
    <row r="7657" spans="37:37" x14ac:dyDescent="0.25">
      <c r="AK7657" s="59"/>
    </row>
    <row r="7658" spans="37:37" x14ac:dyDescent="0.25">
      <c r="AK7658" s="59"/>
    </row>
    <row r="7659" spans="37:37" x14ac:dyDescent="0.25">
      <c r="AK7659" s="59"/>
    </row>
    <row r="7660" spans="37:37" x14ac:dyDescent="0.25">
      <c r="AK7660" s="59"/>
    </row>
    <row r="7661" spans="37:37" x14ac:dyDescent="0.25">
      <c r="AK7661" s="59"/>
    </row>
    <row r="7662" spans="37:37" x14ac:dyDescent="0.25">
      <c r="AK7662" s="59"/>
    </row>
    <row r="7663" spans="37:37" x14ac:dyDescent="0.25">
      <c r="AK7663" s="59"/>
    </row>
    <row r="7664" spans="37:37" x14ac:dyDescent="0.25">
      <c r="AK7664" s="59"/>
    </row>
    <row r="7665" spans="37:37" x14ac:dyDescent="0.25">
      <c r="AK7665" s="59"/>
    </row>
    <row r="7666" spans="37:37" x14ac:dyDescent="0.25">
      <c r="AK7666" s="59"/>
    </row>
    <row r="7667" spans="37:37" x14ac:dyDescent="0.25">
      <c r="AK7667" s="59"/>
    </row>
    <row r="7668" spans="37:37" x14ac:dyDescent="0.25">
      <c r="AK7668" s="59"/>
    </row>
    <row r="7669" spans="37:37" x14ac:dyDescent="0.25">
      <c r="AK7669" s="59"/>
    </row>
    <row r="7670" spans="37:37" x14ac:dyDescent="0.25">
      <c r="AK7670" s="59"/>
    </row>
    <row r="7671" spans="37:37" x14ac:dyDescent="0.25">
      <c r="AK7671" s="59"/>
    </row>
    <row r="7672" spans="37:37" x14ac:dyDescent="0.25">
      <c r="AK7672" s="59"/>
    </row>
    <row r="7673" spans="37:37" x14ac:dyDescent="0.25">
      <c r="AK7673" s="59"/>
    </row>
    <row r="7674" spans="37:37" x14ac:dyDescent="0.25">
      <c r="AK7674" s="59"/>
    </row>
    <row r="7675" spans="37:37" x14ac:dyDescent="0.25">
      <c r="AK7675" s="59"/>
    </row>
    <row r="7676" spans="37:37" x14ac:dyDescent="0.25">
      <c r="AK7676" s="59"/>
    </row>
    <row r="7677" spans="37:37" x14ac:dyDescent="0.25">
      <c r="AK7677" s="59"/>
    </row>
    <row r="7678" spans="37:37" x14ac:dyDescent="0.25">
      <c r="AK7678" s="59"/>
    </row>
    <row r="7679" spans="37:37" x14ac:dyDescent="0.25">
      <c r="AK7679" s="59"/>
    </row>
    <row r="7680" spans="37:37" x14ac:dyDescent="0.25">
      <c r="AK7680" s="59"/>
    </row>
    <row r="7681" spans="37:37" x14ac:dyDescent="0.25">
      <c r="AK7681" s="59"/>
    </row>
    <row r="7682" spans="37:37" x14ac:dyDescent="0.25">
      <c r="AK7682" s="59"/>
    </row>
    <row r="7683" spans="37:37" x14ac:dyDescent="0.25">
      <c r="AK7683" s="59"/>
    </row>
    <row r="7684" spans="37:37" x14ac:dyDescent="0.25">
      <c r="AK7684" s="59"/>
    </row>
    <row r="7685" spans="37:37" x14ac:dyDescent="0.25">
      <c r="AK7685" s="59"/>
    </row>
    <row r="7686" spans="37:37" x14ac:dyDescent="0.25">
      <c r="AK7686" s="59"/>
    </row>
    <row r="7687" spans="37:37" x14ac:dyDescent="0.25">
      <c r="AK7687" s="59"/>
    </row>
    <row r="7688" spans="37:37" x14ac:dyDescent="0.25">
      <c r="AK7688" s="59"/>
    </row>
    <row r="7689" spans="37:37" x14ac:dyDescent="0.25">
      <c r="AK7689" s="59"/>
    </row>
    <row r="7690" spans="37:37" x14ac:dyDescent="0.25">
      <c r="AK7690" s="59"/>
    </row>
    <row r="7691" spans="37:37" x14ac:dyDescent="0.25">
      <c r="AK7691" s="59"/>
    </row>
    <row r="7692" spans="37:37" x14ac:dyDescent="0.25">
      <c r="AK7692" s="59"/>
    </row>
    <row r="7693" spans="37:37" x14ac:dyDescent="0.25">
      <c r="AK7693" s="59"/>
    </row>
    <row r="7694" spans="37:37" x14ac:dyDescent="0.25">
      <c r="AK7694" s="59"/>
    </row>
    <row r="7695" spans="37:37" x14ac:dyDescent="0.25">
      <c r="AK7695" s="59"/>
    </row>
    <row r="7696" spans="37:37" x14ac:dyDescent="0.25">
      <c r="AK7696" s="59"/>
    </row>
    <row r="7697" spans="37:37" x14ac:dyDescent="0.25">
      <c r="AK7697" s="59"/>
    </row>
    <row r="7698" spans="37:37" x14ac:dyDescent="0.25">
      <c r="AK7698" s="59"/>
    </row>
    <row r="7699" spans="37:37" x14ac:dyDescent="0.25">
      <c r="AK7699" s="59"/>
    </row>
    <row r="7700" spans="37:37" x14ac:dyDescent="0.25">
      <c r="AK7700" s="59"/>
    </row>
    <row r="7701" spans="37:37" x14ac:dyDescent="0.25">
      <c r="AK7701" s="59"/>
    </row>
    <row r="7702" spans="37:37" x14ac:dyDescent="0.25">
      <c r="AK7702" s="59"/>
    </row>
    <row r="7703" spans="37:37" x14ac:dyDescent="0.25">
      <c r="AK7703" s="59"/>
    </row>
    <row r="7704" spans="37:37" x14ac:dyDescent="0.25">
      <c r="AK7704" s="59"/>
    </row>
    <row r="7705" spans="37:37" x14ac:dyDescent="0.25">
      <c r="AK7705" s="59"/>
    </row>
    <row r="7706" spans="37:37" x14ac:dyDescent="0.25">
      <c r="AK7706" s="59"/>
    </row>
    <row r="7707" spans="37:37" x14ac:dyDescent="0.25">
      <c r="AK7707" s="59"/>
    </row>
    <row r="7708" spans="37:37" x14ac:dyDescent="0.25">
      <c r="AK7708" s="59"/>
    </row>
    <row r="7709" spans="37:37" x14ac:dyDescent="0.25">
      <c r="AK7709" s="59"/>
    </row>
    <row r="7710" spans="37:37" x14ac:dyDescent="0.25">
      <c r="AK7710" s="59"/>
    </row>
    <row r="7711" spans="37:37" x14ac:dyDescent="0.25">
      <c r="AK7711" s="59"/>
    </row>
    <row r="7712" spans="37:37" x14ac:dyDescent="0.25">
      <c r="AK7712" s="59"/>
    </row>
    <row r="7713" spans="37:37" x14ac:dyDescent="0.25">
      <c r="AK7713" s="59"/>
    </row>
    <row r="7714" spans="37:37" x14ac:dyDescent="0.25">
      <c r="AK7714" s="59"/>
    </row>
    <row r="7715" spans="37:37" x14ac:dyDescent="0.25">
      <c r="AK7715" s="59"/>
    </row>
    <row r="7716" spans="37:37" x14ac:dyDescent="0.25">
      <c r="AK7716" s="59"/>
    </row>
    <row r="7717" spans="37:37" x14ac:dyDescent="0.25">
      <c r="AK7717" s="59"/>
    </row>
    <row r="7718" spans="37:37" x14ac:dyDescent="0.25">
      <c r="AK7718" s="59"/>
    </row>
    <row r="7719" spans="37:37" x14ac:dyDescent="0.25">
      <c r="AK7719" s="59"/>
    </row>
    <row r="7720" spans="37:37" x14ac:dyDescent="0.25">
      <c r="AK7720" s="59"/>
    </row>
    <row r="7721" spans="37:37" x14ac:dyDescent="0.25">
      <c r="AK7721" s="59"/>
    </row>
    <row r="7722" spans="37:37" x14ac:dyDescent="0.25">
      <c r="AK7722" s="59"/>
    </row>
    <row r="7723" spans="37:37" x14ac:dyDescent="0.25">
      <c r="AK7723" s="59"/>
    </row>
    <row r="7724" spans="37:37" x14ac:dyDescent="0.25">
      <c r="AK7724" s="59"/>
    </row>
    <row r="7725" spans="37:37" x14ac:dyDescent="0.25">
      <c r="AK7725" s="59"/>
    </row>
    <row r="7726" spans="37:37" x14ac:dyDescent="0.25">
      <c r="AK7726" s="59"/>
    </row>
    <row r="7727" spans="37:37" x14ac:dyDescent="0.25">
      <c r="AK7727" s="59"/>
    </row>
    <row r="7728" spans="37:37" x14ac:dyDescent="0.25">
      <c r="AK7728" s="59"/>
    </row>
    <row r="7729" spans="37:37" x14ac:dyDescent="0.25">
      <c r="AK7729" s="59"/>
    </row>
    <row r="7730" spans="37:37" x14ac:dyDescent="0.25">
      <c r="AK7730" s="59"/>
    </row>
    <row r="7731" spans="37:37" x14ac:dyDescent="0.25">
      <c r="AK7731" s="59"/>
    </row>
    <row r="7732" spans="37:37" x14ac:dyDescent="0.25">
      <c r="AK7732" s="59"/>
    </row>
    <row r="7733" spans="37:37" x14ac:dyDescent="0.25">
      <c r="AK7733" s="59"/>
    </row>
    <row r="7734" spans="37:37" x14ac:dyDescent="0.25">
      <c r="AK7734" s="59"/>
    </row>
    <row r="7735" spans="37:37" x14ac:dyDescent="0.25">
      <c r="AK7735" s="59"/>
    </row>
    <row r="7736" spans="37:37" x14ac:dyDescent="0.25">
      <c r="AK7736" s="59"/>
    </row>
    <row r="7737" spans="37:37" x14ac:dyDescent="0.25">
      <c r="AK7737" s="59"/>
    </row>
    <row r="7738" spans="37:37" x14ac:dyDescent="0.25">
      <c r="AK7738" s="59"/>
    </row>
    <row r="7739" spans="37:37" x14ac:dyDescent="0.25">
      <c r="AK7739" s="59"/>
    </row>
    <row r="7740" spans="37:37" x14ac:dyDescent="0.25">
      <c r="AK7740" s="59"/>
    </row>
    <row r="7741" spans="37:37" x14ac:dyDescent="0.25">
      <c r="AK7741" s="59"/>
    </row>
    <row r="7742" spans="37:37" x14ac:dyDescent="0.25">
      <c r="AK7742" s="59"/>
    </row>
    <row r="7743" spans="37:37" x14ac:dyDescent="0.25">
      <c r="AK7743" s="59"/>
    </row>
    <row r="7744" spans="37:37" x14ac:dyDescent="0.25">
      <c r="AK7744" s="59"/>
    </row>
    <row r="7745" spans="37:37" x14ac:dyDescent="0.25">
      <c r="AK7745" s="59"/>
    </row>
    <row r="7746" spans="37:37" x14ac:dyDescent="0.25">
      <c r="AK7746" s="59"/>
    </row>
    <row r="7747" spans="37:37" x14ac:dyDescent="0.25">
      <c r="AK7747" s="59"/>
    </row>
    <row r="7748" spans="37:37" x14ac:dyDescent="0.25">
      <c r="AK7748" s="59"/>
    </row>
    <row r="7749" spans="37:37" x14ac:dyDescent="0.25">
      <c r="AK7749" s="59"/>
    </row>
    <row r="7750" spans="37:37" x14ac:dyDescent="0.25">
      <c r="AK7750" s="59"/>
    </row>
    <row r="7751" spans="37:37" x14ac:dyDescent="0.25">
      <c r="AK7751" s="59"/>
    </row>
    <row r="7752" spans="37:37" x14ac:dyDescent="0.25">
      <c r="AK7752" s="59"/>
    </row>
    <row r="7753" spans="37:37" x14ac:dyDescent="0.25">
      <c r="AK7753" s="59"/>
    </row>
    <row r="7754" spans="37:37" x14ac:dyDescent="0.25">
      <c r="AK7754" s="59"/>
    </row>
    <row r="7755" spans="37:37" x14ac:dyDescent="0.25">
      <c r="AK7755" s="59"/>
    </row>
    <row r="7756" spans="37:37" x14ac:dyDescent="0.25">
      <c r="AK7756" s="59"/>
    </row>
    <row r="7757" spans="37:37" x14ac:dyDescent="0.25">
      <c r="AK7757" s="59"/>
    </row>
    <row r="7758" spans="37:37" x14ac:dyDescent="0.25">
      <c r="AK7758" s="59"/>
    </row>
    <row r="7759" spans="37:37" x14ac:dyDescent="0.25">
      <c r="AK7759" s="59"/>
    </row>
    <row r="7760" spans="37:37" x14ac:dyDescent="0.25">
      <c r="AK7760" s="59"/>
    </row>
    <row r="7761" spans="37:37" x14ac:dyDescent="0.25">
      <c r="AK7761" s="59"/>
    </row>
    <row r="7762" spans="37:37" x14ac:dyDescent="0.25">
      <c r="AK7762" s="59"/>
    </row>
    <row r="7763" spans="37:37" x14ac:dyDescent="0.25">
      <c r="AK7763" s="59"/>
    </row>
    <row r="7764" spans="37:37" x14ac:dyDescent="0.25">
      <c r="AK7764" s="59"/>
    </row>
    <row r="7765" spans="37:37" x14ac:dyDescent="0.25">
      <c r="AK7765" s="59"/>
    </row>
    <row r="7766" spans="37:37" x14ac:dyDescent="0.25">
      <c r="AK7766" s="59"/>
    </row>
    <row r="7767" spans="37:37" x14ac:dyDescent="0.25">
      <c r="AK7767" s="59"/>
    </row>
    <row r="7768" spans="37:37" x14ac:dyDescent="0.25">
      <c r="AK7768" s="59"/>
    </row>
    <row r="7769" spans="37:37" x14ac:dyDescent="0.25">
      <c r="AK7769" s="59"/>
    </row>
    <row r="7770" spans="37:37" x14ac:dyDescent="0.25">
      <c r="AK7770" s="59"/>
    </row>
    <row r="7771" spans="37:37" x14ac:dyDescent="0.25">
      <c r="AK7771" s="59"/>
    </row>
    <row r="7772" spans="37:37" x14ac:dyDescent="0.25">
      <c r="AK7772" s="59"/>
    </row>
    <row r="7773" spans="37:37" x14ac:dyDescent="0.25">
      <c r="AK7773" s="59"/>
    </row>
    <row r="7774" spans="37:37" x14ac:dyDescent="0.25">
      <c r="AK7774" s="59"/>
    </row>
    <row r="7775" spans="37:37" x14ac:dyDescent="0.25">
      <c r="AK7775" s="59"/>
    </row>
    <row r="7776" spans="37:37" x14ac:dyDescent="0.25">
      <c r="AK7776" s="59"/>
    </row>
    <row r="7777" spans="37:37" x14ac:dyDescent="0.25">
      <c r="AK7777" s="59"/>
    </row>
    <row r="7778" spans="37:37" x14ac:dyDescent="0.25">
      <c r="AK7778" s="59"/>
    </row>
    <row r="7779" spans="37:37" x14ac:dyDescent="0.25">
      <c r="AK7779" s="59"/>
    </row>
    <row r="7780" spans="37:37" x14ac:dyDescent="0.25">
      <c r="AK7780" s="59"/>
    </row>
    <row r="7781" spans="37:37" x14ac:dyDescent="0.25">
      <c r="AK7781" s="59"/>
    </row>
    <row r="7782" spans="37:37" x14ac:dyDescent="0.25">
      <c r="AK7782" s="59"/>
    </row>
    <row r="7783" spans="37:37" x14ac:dyDescent="0.25">
      <c r="AK7783" s="59"/>
    </row>
    <row r="7784" spans="37:37" x14ac:dyDescent="0.25">
      <c r="AK7784" s="59"/>
    </row>
    <row r="7785" spans="37:37" x14ac:dyDescent="0.25">
      <c r="AK7785" s="59"/>
    </row>
    <row r="7786" spans="37:37" x14ac:dyDescent="0.25">
      <c r="AK7786" s="59"/>
    </row>
    <row r="7787" spans="37:37" x14ac:dyDescent="0.25">
      <c r="AK7787" s="59"/>
    </row>
    <row r="7788" spans="37:37" x14ac:dyDescent="0.25">
      <c r="AK7788" s="59"/>
    </row>
    <row r="7789" spans="37:37" x14ac:dyDescent="0.25">
      <c r="AK7789" s="59"/>
    </row>
    <row r="7790" spans="37:37" x14ac:dyDescent="0.25">
      <c r="AK7790" s="59"/>
    </row>
    <row r="7791" spans="37:37" x14ac:dyDescent="0.25">
      <c r="AK7791" s="59"/>
    </row>
    <row r="7792" spans="37:37" x14ac:dyDescent="0.25">
      <c r="AK7792" s="59"/>
    </row>
    <row r="7793" spans="37:37" x14ac:dyDescent="0.25">
      <c r="AK7793" s="59"/>
    </row>
    <row r="7794" spans="37:37" x14ac:dyDescent="0.25">
      <c r="AK7794" s="59"/>
    </row>
    <row r="7795" spans="37:37" x14ac:dyDescent="0.25">
      <c r="AK7795" s="59"/>
    </row>
    <row r="7796" spans="37:37" x14ac:dyDescent="0.25">
      <c r="AK7796" s="59"/>
    </row>
    <row r="7797" spans="37:37" x14ac:dyDescent="0.25">
      <c r="AK7797" s="59"/>
    </row>
    <row r="7798" spans="37:37" x14ac:dyDescent="0.25">
      <c r="AK7798" s="59"/>
    </row>
    <row r="7799" spans="37:37" x14ac:dyDescent="0.25">
      <c r="AK7799" s="59"/>
    </row>
    <row r="7800" spans="37:37" x14ac:dyDescent="0.25">
      <c r="AK7800" s="59"/>
    </row>
    <row r="7801" spans="37:37" x14ac:dyDescent="0.25">
      <c r="AK7801" s="59"/>
    </row>
    <row r="7802" spans="37:37" x14ac:dyDescent="0.25">
      <c r="AK7802" s="59"/>
    </row>
    <row r="7803" spans="37:37" x14ac:dyDescent="0.25">
      <c r="AK7803" s="59"/>
    </row>
    <row r="7804" spans="37:37" x14ac:dyDescent="0.25">
      <c r="AK7804" s="59"/>
    </row>
    <row r="7805" spans="37:37" x14ac:dyDescent="0.25">
      <c r="AK7805" s="59"/>
    </row>
    <row r="7806" spans="37:37" x14ac:dyDescent="0.25">
      <c r="AK7806" s="59"/>
    </row>
    <row r="7807" spans="37:37" x14ac:dyDescent="0.25">
      <c r="AK7807" s="59"/>
    </row>
    <row r="7808" spans="37:37" x14ac:dyDescent="0.25">
      <c r="AK7808" s="59"/>
    </row>
    <row r="7809" spans="37:37" x14ac:dyDescent="0.25">
      <c r="AK7809" s="59"/>
    </row>
    <row r="7810" spans="37:37" x14ac:dyDescent="0.25">
      <c r="AK7810" s="59"/>
    </row>
    <row r="7811" spans="37:37" x14ac:dyDescent="0.25">
      <c r="AK7811" s="59"/>
    </row>
    <row r="7812" spans="37:37" x14ac:dyDescent="0.25">
      <c r="AK7812" s="59"/>
    </row>
    <row r="7813" spans="37:37" x14ac:dyDescent="0.25">
      <c r="AK7813" s="59"/>
    </row>
    <row r="7814" spans="37:37" x14ac:dyDescent="0.25">
      <c r="AK7814" s="59"/>
    </row>
    <row r="7815" spans="37:37" x14ac:dyDescent="0.25">
      <c r="AK7815" s="59"/>
    </row>
    <row r="7816" spans="37:37" x14ac:dyDescent="0.25">
      <c r="AK7816" s="59"/>
    </row>
    <row r="7817" spans="37:37" x14ac:dyDescent="0.25">
      <c r="AK7817" s="59"/>
    </row>
    <row r="7818" spans="37:37" x14ac:dyDescent="0.25">
      <c r="AK7818" s="59"/>
    </row>
    <row r="7819" spans="37:37" x14ac:dyDescent="0.25">
      <c r="AK7819" s="59"/>
    </row>
    <row r="7820" spans="37:37" x14ac:dyDescent="0.25">
      <c r="AK7820" s="59"/>
    </row>
    <row r="7821" spans="37:37" x14ac:dyDescent="0.25">
      <c r="AK7821" s="59"/>
    </row>
    <row r="7822" spans="37:37" x14ac:dyDescent="0.25">
      <c r="AK7822" s="59"/>
    </row>
    <row r="7823" spans="37:37" x14ac:dyDescent="0.25">
      <c r="AK7823" s="59"/>
    </row>
    <row r="7824" spans="37:37" x14ac:dyDescent="0.25">
      <c r="AK7824" s="59"/>
    </row>
    <row r="7825" spans="37:37" x14ac:dyDescent="0.25">
      <c r="AK7825" s="59"/>
    </row>
    <row r="7826" spans="37:37" x14ac:dyDescent="0.25">
      <c r="AK7826" s="59"/>
    </row>
    <row r="7827" spans="37:37" x14ac:dyDescent="0.25">
      <c r="AK7827" s="59"/>
    </row>
    <row r="7828" spans="37:37" x14ac:dyDescent="0.25">
      <c r="AK7828" s="59"/>
    </row>
    <row r="7829" spans="37:37" x14ac:dyDescent="0.25">
      <c r="AK7829" s="59"/>
    </row>
    <row r="7830" spans="37:37" x14ac:dyDescent="0.25">
      <c r="AK7830" s="59"/>
    </row>
    <row r="7831" spans="37:37" x14ac:dyDescent="0.25">
      <c r="AK7831" s="59"/>
    </row>
    <row r="7832" spans="37:37" x14ac:dyDescent="0.25">
      <c r="AK7832" s="59"/>
    </row>
    <row r="7833" spans="37:37" x14ac:dyDescent="0.25">
      <c r="AK7833" s="59"/>
    </row>
    <row r="7834" spans="37:37" x14ac:dyDescent="0.25">
      <c r="AK7834" s="59"/>
    </row>
    <row r="7835" spans="37:37" x14ac:dyDescent="0.25">
      <c r="AK7835" s="59"/>
    </row>
    <row r="7836" spans="37:37" x14ac:dyDescent="0.25">
      <c r="AK7836" s="59"/>
    </row>
    <row r="7837" spans="37:37" x14ac:dyDescent="0.25">
      <c r="AK7837" s="59"/>
    </row>
    <row r="7838" spans="37:37" x14ac:dyDescent="0.25">
      <c r="AK7838" s="59"/>
    </row>
    <row r="7839" spans="37:37" x14ac:dyDescent="0.25">
      <c r="AK7839" s="59"/>
    </row>
    <row r="7840" spans="37:37" x14ac:dyDescent="0.25">
      <c r="AK7840" s="59"/>
    </row>
    <row r="7841" spans="37:37" x14ac:dyDescent="0.25">
      <c r="AK7841" s="59"/>
    </row>
    <row r="7842" spans="37:37" x14ac:dyDescent="0.25">
      <c r="AK7842" s="59"/>
    </row>
    <row r="7843" spans="37:37" x14ac:dyDescent="0.25">
      <c r="AK7843" s="59"/>
    </row>
    <row r="7844" spans="37:37" x14ac:dyDescent="0.25">
      <c r="AK7844" s="59"/>
    </row>
    <row r="7845" spans="37:37" x14ac:dyDescent="0.25">
      <c r="AK7845" s="59"/>
    </row>
    <row r="7846" spans="37:37" x14ac:dyDescent="0.25">
      <c r="AK7846" s="59"/>
    </row>
    <row r="7847" spans="37:37" x14ac:dyDescent="0.25">
      <c r="AK7847" s="59"/>
    </row>
    <row r="7848" spans="37:37" x14ac:dyDescent="0.25">
      <c r="AK7848" s="59"/>
    </row>
    <row r="7849" spans="37:37" x14ac:dyDescent="0.25">
      <c r="AK7849" s="59"/>
    </row>
    <row r="7850" spans="37:37" x14ac:dyDescent="0.25">
      <c r="AK7850" s="59"/>
    </row>
    <row r="7851" spans="37:37" x14ac:dyDescent="0.25">
      <c r="AK7851" s="59"/>
    </row>
    <row r="7852" spans="37:37" x14ac:dyDescent="0.25">
      <c r="AK7852" s="59"/>
    </row>
    <row r="7853" spans="37:37" x14ac:dyDescent="0.25">
      <c r="AK7853" s="59"/>
    </row>
    <row r="7854" spans="37:37" x14ac:dyDescent="0.25">
      <c r="AK7854" s="59"/>
    </row>
    <row r="7855" spans="37:37" x14ac:dyDescent="0.25">
      <c r="AK7855" s="59"/>
    </row>
    <row r="7856" spans="37:37" x14ac:dyDescent="0.25">
      <c r="AK7856" s="59"/>
    </row>
    <row r="7857" spans="37:37" x14ac:dyDescent="0.25">
      <c r="AK7857" s="59"/>
    </row>
    <row r="7858" spans="37:37" x14ac:dyDescent="0.25">
      <c r="AK7858" s="59"/>
    </row>
    <row r="7859" spans="37:37" x14ac:dyDescent="0.25">
      <c r="AK7859" s="59"/>
    </row>
    <row r="7860" spans="37:37" x14ac:dyDescent="0.25">
      <c r="AK7860" s="59"/>
    </row>
    <row r="7861" spans="37:37" x14ac:dyDescent="0.25">
      <c r="AK7861" s="59"/>
    </row>
    <row r="7862" spans="37:37" x14ac:dyDescent="0.25">
      <c r="AK7862" s="59"/>
    </row>
    <row r="7863" spans="37:37" x14ac:dyDescent="0.25">
      <c r="AK7863" s="59"/>
    </row>
    <row r="7864" spans="37:37" x14ac:dyDescent="0.25">
      <c r="AK7864" s="59"/>
    </row>
    <row r="7865" spans="37:37" x14ac:dyDescent="0.25">
      <c r="AK7865" s="59"/>
    </row>
    <row r="7866" spans="37:37" x14ac:dyDescent="0.25">
      <c r="AK7866" s="59"/>
    </row>
    <row r="7867" spans="37:37" x14ac:dyDescent="0.25">
      <c r="AK7867" s="59"/>
    </row>
    <row r="7868" spans="37:37" x14ac:dyDescent="0.25">
      <c r="AK7868" s="59"/>
    </row>
    <row r="7869" spans="37:37" x14ac:dyDescent="0.25">
      <c r="AK7869" s="59"/>
    </row>
    <row r="7870" spans="37:37" x14ac:dyDescent="0.25">
      <c r="AK7870" s="59"/>
    </row>
    <row r="7871" spans="37:37" x14ac:dyDescent="0.25">
      <c r="AK7871" s="59"/>
    </row>
    <row r="7872" spans="37:37" x14ac:dyDescent="0.25">
      <c r="AK7872" s="59"/>
    </row>
    <row r="7873" spans="37:37" x14ac:dyDescent="0.25">
      <c r="AK7873" s="59"/>
    </row>
    <row r="7874" spans="37:37" x14ac:dyDescent="0.25">
      <c r="AK7874" s="59"/>
    </row>
    <row r="7875" spans="37:37" x14ac:dyDescent="0.25">
      <c r="AK7875" s="59"/>
    </row>
    <row r="7876" spans="37:37" x14ac:dyDescent="0.25">
      <c r="AK7876" s="59"/>
    </row>
    <row r="7877" spans="37:37" x14ac:dyDescent="0.25">
      <c r="AK7877" s="59"/>
    </row>
    <row r="7878" spans="37:37" x14ac:dyDescent="0.25">
      <c r="AK7878" s="59"/>
    </row>
    <row r="7879" spans="37:37" x14ac:dyDescent="0.25">
      <c r="AK7879" s="59"/>
    </row>
    <row r="7880" spans="37:37" x14ac:dyDescent="0.25">
      <c r="AK7880" s="59"/>
    </row>
    <row r="7881" spans="37:37" x14ac:dyDescent="0.25">
      <c r="AK7881" s="59"/>
    </row>
    <row r="7882" spans="37:37" x14ac:dyDescent="0.25">
      <c r="AK7882" s="59"/>
    </row>
    <row r="7883" spans="37:37" x14ac:dyDescent="0.25">
      <c r="AK7883" s="59"/>
    </row>
    <row r="7884" spans="37:37" x14ac:dyDescent="0.25">
      <c r="AK7884" s="59"/>
    </row>
    <row r="7885" spans="37:37" x14ac:dyDescent="0.25">
      <c r="AK7885" s="59"/>
    </row>
    <row r="7886" spans="37:37" x14ac:dyDescent="0.25">
      <c r="AK7886" s="59"/>
    </row>
    <row r="7887" spans="37:37" x14ac:dyDescent="0.25">
      <c r="AK7887" s="59"/>
    </row>
    <row r="7888" spans="37:37" x14ac:dyDescent="0.25">
      <c r="AK7888" s="59"/>
    </row>
    <row r="7889" spans="37:37" x14ac:dyDescent="0.25">
      <c r="AK7889" s="59"/>
    </row>
    <row r="7890" spans="37:37" x14ac:dyDescent="0.25">
      <c r="AK7890" s="59"/>
    </row>
    <row r="7891" spans="37:37" x14ac:dyDescent="0.25">
      <c r="AK7891" s="59"/>
    </row>
    <row r="7892" spans="37:37" x14ac:dyDescent="0.25">
      <c r="AK7892" s="59"/>
    </row>
    <row r="7893" spans="37:37" x14ac:dyDescent="0.25">
      <c r="AK7893" s="59"/>
    </row>
    <row r="7894" spans="37:37" x14ac:dyDescent="0.25">
      <c r="AK7894" s="59"/>
    </row>
    <row r="7895" spans="37:37" x14ac:dyDescent="0.25">
      <c r="AK7895" s="59"/>
    </row>
    <row r="7896" spans="37:37" x14ac:dyDescent="0.25">
      <c r="AK7896" s="59"/>
    </row>
    <row r="7897" spans="37:37" x14ac:dyDescent="0.25">
      <c r="AK7897" s="59"/>
    </row>
    <row r="7898" spans="37:37" x14ac:dyDescent="0.25">
      <c r="AK7898" s="59"/>
    </row>
    <row r="7899" spans="37:37" x14ac:dyDescent="0.25">
      <c r="AK7899" s="59"/>
    </row>
    <row r="7900" spans="37:37" x14ac:dyDescent="0.25">
      <c r="AK7900" s="59"/>
    </row>
    <row r="7901" spans="37:37" x14ac:dyDescent="0.25">
      <c r="AK7901" s="59"/>
    </row>
    <row r="7902" spans="37:37" x14ac:dyDescent="0.25">
      <c r="AK7902" s="59"/>
    </row>
    <row r="7903" spans="37:37" x14ac:dyDescent="0.25">
      <c r="AK7903" s="59"/>
    </row>
    <row r="7904" spans="37:37" x14ac:dyDescent="0.25">
      <c r="AK7904" s="59"/>
    </row>
    <row r="7905" spans="37:37" x14ac:dyDescent="0.25">
      <c r="AK7905" s="59"/>
    </row>
    <row r="7906" spans="37:37" x14ac:dyDescent="0.25">
      <c r="AK7906" s="59"/>
    </row>
    <row r="7907" spans="37:37" x14ac:dyDescent="0.25">
      <c r="AK7907" s="59"/>
    </row>
    <row r="7908" spans="37:37" x14ac:dyDescent="0.25">
      <c r="AK7908" s="59"/>
    </row>
    <row r="7909" spans="37:37" x14ac:dyDescent="0.25">
      <c r="AK7909" s="59"/>
    </row>
    <row r="7910" spans="37:37" x14ac:dyDescent="0.25">
      <c r="AK7910" s="59"/>
    </row>
    <row r="7911" spans="37:37" x14ac:dyDescent="0.25">
      <c r="AK7911" s="59"/>
    </row>
    <row r="7912" spans="37:37" x14ac:dyDescent="0.25">
      <c r="AK7912" s="59"/>
    </row>
    <row r="7913" spans="37:37" x14ac:dyDescent="0.25">
      <c r="AK7913" s="59"/>
    </row>
    <row r="7914" spans="37:37" x14ac:dyDescent="0.25">
      <c r="AK7914" s="59"/>
    </row>
    <row r="7915" spans="37:37" x14ac:dyDescent="0.25">
      <c r="AK7915" s="59"/>
    </row>
    <row r="7916" spans="37:37" x14ac:dyDescent="0.25">
      <c r="AK7916" s="59"/>
    </row>
    <row r="7917" spans="37:37" x14ac:dyDescent="0.25">
      <c r="AK7917" s="59"/>
    </row>
    <row r="7918" spans="37:37" x14ac:dyDescent="0.25">
      <c r="AK7918" s="59"/>
    </row>
    <row r="7919" spans="37:37" x14ac:dyDescent="0.25">
      <c r="AK7919" s="59"/>
    </row>
    <row r="7920" spans="37:37" x14ac:dyDescent="0.25">
      <c r="AK7920" s="59"/>
    </row>
    <row r="7921" spans="37:37" x14ac:dyDescent="0.25">
      <c r="AK7921" s="59"/>
    </row>
    <row r="7922" spans="37:37" x14ac:dyDescent="0.25">
      <c r="AK7922" s="59"/>
    </row>
    <row r="7923" spans="37:37" x14ac:dyDescent="0.25">
      <c r="AK7923" s="59"/>
    </row>
    <row r="7924" spans="37:37" x14ac:dyDescent="0.25">
      <c r="AK7924" s="59"/>
    </row>
    <row r="7925" spans="37:37" x14ac:dyDescent="0.25">
      <c r="AK7925" s="59"/>
    </row>
    <row r="7926" spans="37:37" x14ac:dyDescent="0.25">
      <c r="AK7926" s="59"/>
    </row>
    <row r="7927" spans="37:37" x14ac:dyDescent="0.25">
      <c r="AK7927" s="59"/>
    </row>
    <row r="7928" spans="37:37" x14ac:dyDescent="0.25">
      <c r="AK7928" s="59"/>
    </row>
    <row r="7929" spans="37:37" x14ac:dyDescent="0.25">
      <c r="AK7929" s="59"/>
    </row>
    <row r="7930" spans="37:37" x14ac:dyDescent="0.25">
      <c r="AK7930" s="59"/>
    </row>
    <row r="7931" spans="37:37" x14ac:dyDescent="0.25">
      <c r="AK7931" s="59"/>
    </row>
    <row r="7932" spans="37:37" x14ac:dyDescent="0.25">
      <c r="AK7932" s="59"/>
    </row>
    <row r="7933" spans="37:37" x14ac:dyDescent="0.25">
      <c r="AK7933" s="59"/>
    </row>
    <row r="7934" spans="37:37" x14ac:dyDescent="0.25">
      <c r="AK7934" s="59"/>
    </row>
    <row r="7935" spans="37:37" x14ac:dyDescent="0.25">
      <c r="AK7935" s="59"/>
    </row>
    <row r="7936" spans="37:37" x14ac:dyDescent="0.25">
      <c r="AK7936" s="59"/>
    </row>
    <row r="7937" spans="37:37" x14ac:dyDescent="0.25">
      <c r="AK7937" s="59"/>
    </row>
    <row r="7938" spans="37:37" x14ac:dyDescent="0.25">
      <c r="AK7938" s="59"/>
    </row>
    <row r="7939" spans="37:37" x14ac:dyDescent="0.25">
      <c r="AK7939" s="59"/>
    </row>
    <row r="7940" spans="37:37" x14ac:dyDescent="0.25">
      <c r="AK7940" s="59"/>
    </row>
    <row r="7941" spans="37:37" x14ac:dyDescent="0.25">
      <c r="AK7941" s="59"/>
    </row>
    <row r="7942" spans="37:37" x14ac:dyDescent="0.25">
      <c r="AK7942" s="59"/>
    </row>
    <row r="7943" spans="37:37" x14ac:dyDescent="0.25">
      <c r="AK7943" s="59"/>
    </row>
    <row r="7944" spans="37:37" x14ac:dyDescent="0.25">
      <c r="AK7944" s="59"/>
    </row>
    <row r="7945" spans="37:37" x14ac:dyDescent="0.25">
      <c r="AK7945" s="59"/>
    </row>
    <row r="7946" spans="37:37" x14ac:dyDescent="0.25">
      <c r="AK7946" s="59"/>
    </row>
    <row r="7947" spans="37:37" x14ac:dyDescent="0.25">
      <c r="AK7947" s="59"/>
    </row>
    <row r="7948" spans="37:37" x14ac:dyDescent="0.25">
      <c r="AK7948" s="59"/>
    </row>
    <row r="7949" spans="37:37" x14ac:dyDescent="0.25">
      <c r="AK7949" s="59"/>
    </row>
    <row r="7950" spans="37:37" x14ac:dyDescent="0.25">
      <c r="AK7950" s="59"/>
    </row>
    <row r="7951" spans="37:37" x14ac:dyDescent="0.25">
      <c r="AK7951" s="59"/>
    </row>
    <row r="7952" spans="37:37" x14ac:dyDescent="0.25">
      <c r="AK7952" s="59"/>
    </row>
    <row r="7953" spans="37:37" x14ac:dyDescent="0.25">
      <c r="AK7953" s="59"/>
    </row>
    <row r="7954" spans="37:37" x14ac:dyDescent="0.25">
      <c r="AK7954" s="59"/>
    </row>
    <row r="7955" spans="37:37" x14ac:dyDescent="0.25">
      <c r="AK7955" s="59"/>
    </row>
    <row r="7956" spans="37:37" x14ac:dyDescent="0.25">
      <c r="AK7956" s="59"/>
    </row>
    <row r="7957" spans="37:37" x14ac:dyDescent="0.25">
      <c r="AK7957" s="59"/>
    </row>
    <row r="7958" spans="37:37" x14ac:dyDescent="0.25">
      <c r="AK7958" s="59"/>
    </row>
    <row r="7959" spans="37:37" x14ac:dyDescent="0.25">
      <c r="AK7959" s="59"/>
    </row>
    <row r="7960" spans="37:37" x14ac:dyDescent="0.25">
      <c r="AK7960" s="59"/>
    </row>
    <row r="7961" spans="37:37" x14ac:dyDescent="0.25">
      <c r="AK7961" s="59"/>
    </row>
    <row r="7962" spans="37:37" x14ac:dyDescent="0.25">
      <c r="AK7962" s="59"/>
    </row>
    <row r="7963" spans="37:37" x14ac:dyDescent="0.25">
      <c r="AK7963" s="59"/>
    </row>
    <row r="7964" spans="37:37" x14ac:dyDescent="0.25">
      <c r="AK7964" s="59"/>
    </row>
    <row r="7965" spans="37:37" x14ac:dyDescent="0.25">
      <c r="AK7965" s="59"/>
    </row>
    <row r="7966" spans="37:37" x14ac:dyDescent="0.25">
      <c r="AK7966" s="59"/>
    </row>
    <row r="7967" spans="37:37" x14ac:dyDescent="0.25">
      <c r="AK7967" s="59"/>
    </row>
    <row r="7968" spans="37:37" x14ac:dyDescent="0.25">
      <c r="AK7968" s="59"/>
    </row>
    <row r="7969" spans="37:37" x14ac:dyDescent="0.25">
      <c r="AK7969" s="59"/>
    </row>
    <row r="7970" spans="37:37" x14ac:dyDescent="0.25">
      <c r="AK7970" s="59"/>
    </row>
    <row r="7971" spans="37:37" x14ac:dyDescent="0.25">
      <c r="AK7971" s="59"/>
    </row>
    <row r="7972" spans="37:37" x14ac:dyDescent="0.25">
      <c r="AK7972" s="59"/>
    </row>
    <row r="7973" spans="37:37" x14ac:dyDescent="0.25">
      <c r="AK7973" s="59"/>
    </row>
    <row r="7974" spans="37:37" x14ac:dyDescent="0.25">
      <c r="AK7974" s="59"/>
    </row>
    <row r="7975" spans="37:37" x14ac:dyDescent="0.25">
      <c r="AK7975" s="59"/>
    </row>
    <row r="7976" spans="37:37" x14ac:dyDescent="0.25">
      <c r="AK7976" s="59"/>
    </row>
    <row r="7977" spans="37:37" x14ac:dyDescent="0.25">
      <c r="AK7977" s="59"/>
    </row>
    <row r="7978" spans="37:37" x14ac:dyDescent="0.25">
      <c r="AK7978" s="59"/>
    </row>
    <row r="7979" spans="37:37" x14ac:dyDescent="0.25">
      <c r="AK7979" s="59"/>
    </row>
    <row r="7980" spans="37:37" x14ac:dyDescent="0.25">
      <c r="AK7980" s="59"/>
    </row>
    <row r="7981" spans="37:37" x14ac:dyDescent="0.25">
      <c r="AK7981" s="59"/>
    </row>
    <row r="7982" spans="37:37" x14ac:dyDescent="0.25">
      <c r="AK7982" s="59"/>
    </row>
    <row r="7983" spans="37:37" x14ac:dyDescent="0.25">
      <c r="AK7983" s="59"/>
    </row>
    <row r="7984" spans="37:37" x14ac:dyDescent="0.25">
      <c r="AK7984" s="59"/>
    </row>
    <row r="7985" spans="37:37" x14ac:dyDescent="0.25">
      <c r="AK7985" s="59"/>
    </row>
    <row r="7986" spans="37:37" x14ac:dyDescent="0.25">
      <c r="AK7986" s="59"/>
    </row>
    <row r="7987" spans="37:37" x14ac:dyDescent="0.25">
      <c r="AK7987" s="59"/>
    </row>
    <row r="7988" spans="37:37" x14ac:dyDescent="0.25">
      <c r="AK7988" s="59"/>
    </row>
    <row r="7989" spans="37:37" x14ac:dyDescent="0.25">
      <c r="AK7989" s="59"/>
    </row>
    <row r="7990" spans="37:37" x14ac:dyDescent="0.25">
      <c r="AK7990" s="59"/>
    </row>
    <row r="7991" spans="37:37" x14ac:dyDescent="0.25">
      <c r="AK7991" s="59"/>
    </row>
    <row r="7992" spans="37:37" x14ac:dyDescent="0.25">
      <c r="AK7992" s="59"/>
    </row>
    <row r="7993" spans="37:37" x14ac:dyDescent="0.25">
      <c r="AK7993" s="59"/>
    </row>
    <row r="7994" spans="37:37" x14ac:dyDescent="0.25">
      <c r="AK7994" s="59"/>
    </row>
    <row r="7995" spans="37:37" x14ac:dyDescent="0.25">
      <c r="AK7995" s="59"/>
    </row>
    <row r="7996" spans="37:37" x14ac:dyDescent="0.25">
      <c r="AK7996" s="59"/>
    </row>
    <row r="7997" spans="37:37" x14ac:dyDescent="0.25">
      <c r="AK7997" s="59"/>
    </row>
    <row r="7998" spans="37:37" x14ac:dyDescent="0.25">
      <c r="AK7998" s="59"/>
    </row>
    <row r="7999" spans="37:37" x14ac:dyDescent="0.25">
      <c r="AK7999" s="59"/>
    </row>
    <row r="8000" spans="37:37" x14ac:dyDescent="0.25">
      <c r="AK8000" s="59"/>
    </row>
    <row r="8001" spans="37:37" x14ac:dyDescent="0.25">
      <c r="AK8001" s="59"/>
    </row>
    <row r="8002" spans="37:37" x14ac:dyDescent="0.25">
      <c r="AK8002" s="59"/>
    </row>
    <row r="8003" spans="37:37" x14ac:dyDescent="0.25">
      <c r="AK8003" s="59"/>
    </row>
    <row r="8004" spans="37:37" x14ac:dyDescent="0.25">
      <c r="AK8004" s="59"/>
    </row>
    <row r="8005" spans="37:37" x14ac:dyDescent="0.25">
      <c r="AK8005" s="59"/>
    </row>
    <row r="8006" spans="37:37" x14ac:dyDescent="0.25">
      <c r="AK8006" s="59"/>
    </row>
    <row r="8007" spans="37:37" x14ac:dyDescent="0.25">
      <c r="AK8007" s="59"/>
    </row>
    <row r="8008" spans="37:37" x14ac:dyDescent="0.25">
      <c r="AK8008" s="59"/>
    </row>
    <row r="8009" spans="37:37" x14ac:dyDescent="0.25">
      <c r="AK8009" s="59"/>
    </row>
    <row r="8010" spans="37:37" x14ac:dyDescent="0.25">
      <c r="AK8010" s="59"/>
    </row>
    <row r="8011" spans="37:37" x14ac:dyDescent="0.25">
      <c r="AK8011" s="59"/>
    </row>
    <row r="8012" spans="37:37" x14ac:dyDescent="0.25">
      <c r="AK8012" s="59"/>
    </row>
    <row r="8013" spans="37:37" x14ac:dyDescent="0.25">
      <c r="AK8013" s="59"/>
    </row>
    <row r="8014" spans="37:37" x14ac:dyDescent="0.25">
      <c r="AK8014" s="59"/>
    </row>
    <row r="8015" spans="37:37" x14ac:dyDescent="0.25">
      <c r="AK8015" s="59"/>
    </row>
    <row r="8016" spans="37:37" x14ac:dyDescent="0.25">
      <c r="AK8016" s="59"/>
    </row>
    <row r="8017" spans="37:37" x14ac:dyDescent="0.25">
      <c r="AK8017" s="59"/>
    </row>
    <row r="8018" spans="37:37" x14ac:dyDescent="0.25">
      <c r="AK8018" s="59"/>
    </row>
    <row r="8019" spans="37:37" x14ac:dyDescent="0.25">
      <c r="AK8019" s="59"/>
    </row>
    <row r="8020" spans="37:37" x14ac:dyDescent="0.25">
      <c r="AK8020" s="59"/>
    </row>
    <row r="8021" spans="37:37" x14ac:dyDescent="0.25">
      <c r="AK8021" s="59"/>
    </row>
    <row r="8022" spans="37:37" x14ac:dyDescent="0.25">
      <c r="AK8022" s="59"/>
    </row>
    <row r="8023" spans="37:37" x14ac:dyDescent="0.25">
      <c r="AK8023" s="59"/>
    </row>
    <row r="8024" spans="37:37" x14ac:dyDescent="0.25">
      <c r="AK8024" s="59"/>
    </row>
    <row r="8025" spans="37:37" x14ac:dyDescent="0.25">
      <c r="AK8025" s="59"/>
    </row>
    <row r="8026" spans="37:37" x14ac:dyDescent="0.25">
      <c r="AK8026" s="59"/>
    </row>
    <row r="8027" spans="37:37" x14ac:dyDescent="0.25">
      <c r="AK8027" s="59"/>
    </row>
    <row r="8028" spans="37:37" x14ac:dyDescent="0.25">
      <c r="AK8028" s="59"/>
    </row>
    <row r="8029" spans="37:37" x14ac:dyDescent="0.25">
      <c r="AK8029" s="59"/>
    </row>
    <row r="8030" spans="37:37" x14ac:dyDescent="0.25">
      <c r="AK8030" s="59"/>
    </row>
    <row r="8031" spans="37:37" x14ac:dyDescent="0.25">
      <c r="AK8031" s="59"/>
    </row>
    <row r="8032" spans="37:37" x14ac:dyDescent="0.25">
      <c r="AK8032" s="59"/>
    </row>
    <row r="8033" spans="37:37" x14ac:dyDescent="0.25">
      <c r="AK8033" s="59"/>
    </row>
    <row r="8034" spans="37:37" x14ac:dyDescent="0.25">
      <c r="AK8034" s="59"/>
    </row>
    <row r="8035" spans="37:37" x14ac:dyDescent="0.25">
      <c r="AK8035" s="59"/>
    </row>
    <row r="8036" spans="37:37" x14ac:dyDescent="0.25">
      <c r="AK8036" s="59"/>
    </row>
    <row r="8037" spans="37:37" x14ac:dyDescent="0.25">
      <c r="AK8037" s="59"/>
    </row>
    <row r="8038" spans="37:37" x14ac:dyDescent="0.25">
      <c r="AK8038" s="59"/>
    </row>
    <row r="8039" spans="37:37" x14ac:dyDescent="0.25">
      <c r="AK8039" s="59"/>
    </row>
    <row r="8040" spans="37:37" x14ac:dyDescent="0.25">
      <c r="AK8040" s="59"/>
    </row>
    <row r="8041" spans="37:37" x14ac:dyDescent="0.25">
      <c r="AK8041" s="59"/>
    </row>
    <row r="8042" spans="37:37" x14ac:dyDescent="0.25">
      <c r="AK8042" s="59"/>
    </row>
    <row r="8043" spans="37:37" x14ac:dyDescent="0.25">
      <c r="AK8043" s="59"/>
    </row>
    <row r="8044" spans="37:37" x14ac:dyDescent="0.25">
      <c r="AK8044" s="59"/>
    </row>
    <row r="8045" spans="37:37" x14ac:dyDescent="0.25">
      <c r="AK8045" s="59"/>
    </row>
    <row r="8046" spans="37:37" x14ac:dyDescent="0.25">
      <c r="AK8046" s="59"/>
    </row>
    <row r="8047" spans="37:37" x14ac:dyDescent="0.25">
      <c r="AK8047" s="59"/>
    </row>
    <row r="8048" spans="37:37" x14ac:dyDescent="0.25">
      <c r="AK8048" s="59"/>
    </row>
    <row r="8049" spans="37:37" x14ac:dyDescent="0.25">
      <c r="AK8049" s="59"/>
    </row>
    <row r="8050" spans="37:37" x14ac:dyDescent="0.25">
      <c r="AK8050" s="59"/>
    </row>
    <row r="8051" spans="37:37" x14ac:dyDescent="0.25">
      <c r="AK8051" s="59"/>
    </row>
    <row r="8052" spans="37:37" x14ac:dyDescent="0.25">
      <c r="AK8052" s="59"/>
    </row>
    <row r="8053" spans="37:37" x14ac:dyDescent="0.25">
      <c r="AK8053" s="59"/>
    </row>
    <row r="8054" spans="37:37" x14ac:dyDescent="0.25">
      <c r="AK8054" s="59"/>
    </row>
    <row r="8055" spans="37:37" x14ac:dyDescent="0.25">
      <c r="AK8055" s="59"/>
    </row>
    <row r="8056" spans="37:37" x14ac:dyDescent="0.25">
      <c r="AK8056" s="59"/>
    </row>
    <row r="8057" spans="37:37" x14ac:dyDescent="0.25">
      <c r="AK8057" s="59"/>
    </row>
    <row r="8058" spans="37:37" x14ac:dyDescent="0.25">
      <c r="AK8058" s="59"/>
    </row>
    <row r="8059" spans="37:37" x14ac:dyDescent="0.25">
      <c r="AK8059" s="59"/>
    </row>
    <row r="8060" spans="37:37" x14ac:dyDescent="0.25">
      <c r="AK8060" s="59"/>
    </row>
    <row r="8061" spans="37:37" x14ac:dyDescent="0.25">
      <c r="AK8061" s="59"/>
    </row>
    <row r="8062" spans="37:37" x14ac:dyDescent="0.25">
      <c r="AK8062" s="59"/>
    </row>
    <row r="8063" spans="37:37" x14ac:dyDescent="0.25">
      <c r="AK8063" s="59"/>
    </row>
    <row r="8064" spans="37:37" x14ac:dyDescent="0.25">
      <c r="AK8064" s="59"/>
    </row>
    <row r="8065" spans="37:37" x14ac:dyDescent="0.25">
      <c r="AK8065" s="59"/>
    </row>
    <row r="8066" spans="37:37" x14ac:dyDescent="0.25">
      <c r="AK8066" s="59"/>
    </row>
    <row r="8067" spans="37:37" x14ac:dyDescent="0.25">
      <c r="AK8067" s="59"/>
    </row>
    <row r="8068" spans="37:37" x14ac:dyDescent="0.25">
      <c r="AK8068" s="59"/>
    </row>
    <row r="8069" spans="37:37" x14ac:dyDescent="0.25">
      <c r="AK8069" s="59"/>
    </row>
    <row r="8070" spans="37:37" x14ac:dyDescent="0.25">
      <c r="AK8070" s="59"/>
    </row>
    <row r="8071" spans="37:37" x14ac:dyDescent="0.25">
      <c r="AK8071" s="59"/>
    </row>
    <row r="8072" spans="37:37" x14ac:dyDescent="0.25">
      <c r="AK8072" s="59"/>
    </row>
    <row r="8073" spans="37:37" x14ac:dyDescent="0.25">
      <c r="AK8073" s="59"/>
    </row>
    <row r="8074" spans="37:37" x14ac:dyDescent="0.25">
      <c r="AK8074" s="59"/>
    </row>
    <row r="8075" spans="37:37" x14ac:dyDescent="0.25">
      <c r="AK8075" s="59"/>
    </row>
    <row r="8076" spans="37:37" x14ac:dyDescent="0.25">
      <c r="AK8076" s="59"/>
    </row>
    <row r="8077" spans="37:37" x14ac:dyDescent="0.25">
      <c r="AK8077" s="59"/>
    </row>
    <row r="8078" spans="37:37" x14ac:dyDescent="0.25">
      <c r="AK8078" s="59"/>
    </row>
    <row r="8079" spans="37:37" x14ac:dyDescent="0.25">
      <c r="AK8079" s="59"/>
    </row>
    <row r="8080" spans="37:37" x14ac:dyDescent="0.25">
      <c r="AK8080" s="59"/>
    </row>
    <row r="8081" spans="37:37" x14ac:dyDescent="0.25">
      <c r="AK8081" s="59"/>
    </row>
    <row r="8082" spans="37:37" x14ac:dyDescent="0.25">
      <c r="AK8082" s="59"/>
    </row>
    <row r="8083" spans="37:37" x14ac:dyDescent="0.25">
      <c r="AK8083" s="59"/>
    </row>
    <row r="8084" spans="37:37" x14ac:dyDescent="0.25">
      <c r="AK8084" s="59"/>
    </row>
    <row r="8085" spans="37:37" x14ac:dyDescent="0.25">
      <c r="AK8085" s="59"/>
    </row>
    <row r="8086" spans="37:37" x14ac:dyDescent="0.25">
      <c r="AK8086" s="59"/>
    </row>
    <row r="8087" spans="37:37" x14ac:dyDescent="0.25">
      <c r="AK8087" s="59"/>
    </row>
    <row r="8088" spans="37:37" x14ac:dyDescent="0.25">
      <c r="AK8088" s="59"/>
    </row>
    <row r="8089" spans="37:37" x14ac:dyDescent="0.25">
      <c r="AK8089" s="59"/>
    </row>
    <row r="8090" spans="37:37" x14ac:dyDescent="0.25">
      <c r="AK8090" s="59"/>
    </row>
    <row r="8091" spans="37:37" x14ac:dyDescent="0.25">
      <c r="AK8091" s="59"/>
    </row>
    <row r="8092" spans="37:37" x14ac:dyDescent="0.25">
      <c r="AK8092" s="59"/>
    </row>
    <row r="8093" spans="37:37" x14ac:dyDescent="0.25">
      <c r="AK8093" s="59"/>
    </row>
    <row r="8094" spans="37:37" x14ac:dyDescent="0.25">
      <c r="AK8094" s="59"/>
    </row>
    <row r="8095" spans="37:37" x14ac:dyDescent="0.25">
      <c r="AK8095" s="59"/>
    </row>
    <row r="8096" spans="37:37" x14ac:dyDescent="0.25">
      <c r="AK8096" s="59"/>
    </row>
    <row r="8097" spans="37:37" x14ac:dyDescent="0.25">
      <c r="AK8097" s="59"/>
    </row>
    <row r="8098" spans="37:37" x14ac:dyDescent="0.25">
      <c r="AK8098" s="59"/>
    </row>
    <row r="8099" spans="37:37" x14ac:dyDescent="0.25">
      <c r="AK8099" s="59"/>
    </row>
    <row r="8100" spans="37:37" x14ac:dyDescent="0.25">
      <c r="AK8100" s="59"/>
    </row>
    <row r="8101" spans="37:37" x14ac:dyDescent="0.25">
      <c r="AK8101" s="59"/>
    </row>
    <row r="8102" spans="37:37" x14ac:dyDescent="0.25">
      <c r="AK8102" s="59"/>
    </row>
    <row r="8103" spans="37:37" x14ac:dyDescent="0.25">
      <c r="AK8103" s="59"/>
    </row>
    <row r="8104" spans="37:37" x14ac:dyDescent="0.25">
      <c r="AK8104" s="59"/>
    </row>
    <row r="8105" spans="37:37" x14ac:dyDescent="0.25">
      <c r="AK8105" s="59"/>
    </row>
    <row r="8106" spans="37:37" x14ac:dyDescent="0.25">
      <c r="AK8106" s="59"/>
    </row>
    <row r="8107" spans="37:37" x14ac:dyDescent="0.25">
      <c r="AK8107" s="59"/>
    </row>
    <row r="8108" spans="37:37" x14ac:dyDescent="0.25">
      <c r="AK8108" s="59"/>
    </row>
    <row r="8109" spans="37:37" x14ac:dyDescent="0.25">
      <c r="AK8109" s="59"/>
    </row>
    <row r="8110" spans="37:37" x14ac:dyDescent="0.25">
      <c r="AK8110" s="59"/>
    </row>
    <row r="8111" spans="37:37" x14ac:dyDescent="0.25">
      <c r="AK8111" s="59"/>
    </row>
    <row r="8112" spans="37:37" x14ac:dyDescent="0.25">
      <c r="AK8112" s="59"/>
    </row>
    <row r="8113" spans="37:37" x14ac:dyDescent="0.25">
      <c r="AK8113" s="59"/>
    </row>
    <row r="8114" spans="37:37" x14ac:dyDescent="0.25">
      <c r="AK8114" s="59"/>
    </row>
    <row r="8115" spans="37:37" x14ac:dyDescent="0.25">
      <c r="AK8115" s="59"/>
    </row>
    <row r="8116" spans="37:37" x14ac:dyDescent="0.25">
      <c r="AK8116" s="59"/>
    </row>
    <row r="8117" spans="37:37" x14ac:dyDescent="0.25">
      <c r="AK8117" s="59"/>
    </row>
    <row r="8118" spans="37:37" x14ac:dyDescent="0.25">
      <c r="AK8118" s="59"/>
    </row>
    <row r="8119" spans="37:37" x14ac:dyDescent="0.25">
      <c r="AK8119" s="59"/>
    </row>
    <row r="8120" spans="37:37" x14ac:dyDescent="0.25">
      <c r="AK8120" s="59"/>
    </row>
    <row r="8121" spans="37:37" x14ac:dyDescent="0.25">
      <c r="AK8121" s="59"/>
    </row>
    <row r="8122" spans="37:37" x14ac:dyDescent="0.25">
      <c r="AK8122" s="59"/>
    </row>
    <row r="8123" spans="37:37" x14ac:dyDescent="0.25">
      <c r="AK8123" s="59"/>
    </row>
    <row r="8124" spans="37:37" x14ac:dyDescent="0.25">
      <c r="AK8124" s="59"/>
    </row>
    <row r="8125" spans="37:37" x14ac:dyDescent="0.25">
      <c r="AK8125" s="59"/>
    </row>
    <row r="8126" spans="37:37" x14ac:dyDescent="0.25">
      <c r="AK8126" s="59"/>
    </row>
    <row r="8127" spans="37:37" x14ac:dyDescent="0.25">
      <c r="AK8127" s="59"/>
    </row>
    <row r="8128" spans="37:37" x14ac:dyDescent="0.25">
      <c r="AK8128" s="59"/>
    </row>
    <row r="8129" spans="37:37" x14ac:dyDescent="0.25">
      <c r="AK8129" s="59"/>
    </row>
    <row r="8130" spans="37:37" x14ac:dyDescent="0.25">
      <c r="AK8130" s="59"/>
    </row>
    <row r="8131" spans="37:37" x14ac:dyDescent="0.25">
      <c r="AK8131" s="59"/>
    </row>
    <row r="8132" spans="37:37" x14ac:dyDescent="0.25">
      <c r="AK8132" s="59"/>
    </row>
    <row r="8133" spans="37:37" x14ac:dyDescent="0.25">
      <c r="AK8133" s="59"/>
    </row>
    <row r="8134" spans="37:37" x14ac:dyDescent="0.25">
      <c r="AK8134" s="59"/>
    </row>
    <row r="8135" spans="37:37" x14ac:dyDescent="0.25">
      <c r="AK8135" s="59"/>
    </row>
    <row r="8136" spans="37:37" x14ac:dyDescent="0.25">
      <c r="AK8136" s="59"/>
    </row>
    <row r="8137" spans="37:37" x14ac:dyDescent="0.25">
      <c r="AK8137" s="59"/>
    </row>
    <row r="8138" spans="37:37" x14ac:dyDescent="0.25">
      <c r="AK8138" s="59"/>
    </row>
    <row r="8139" spans="37:37" x14ac:dyDescent="0.25">
      <c r="AK8139" s="59"/>
    </row>
    <row r="8140" spans="37:37" x14ac:dyDescent="0.25">
      <c r="AK8140" s="59"/>
    </row>
    <row r="8141" spans="37:37" x14ac:dyDescent="0.25">
      <c r="AK8141" s="59"/>
    </row>
    <row r="8142" spans="37:37" x14ac:dyDescent="0.25">
      <c r="AK8142" s="59"/>
    </row>
    <row r="8143" spans="37:37" x14ac:dyDescent="0.25">
      <c r="AK8143" s="59"/>
    </row>
    <row r="8144" spans="37:37" x14ac:dyDescent="0.25">
      <c r="AK8144" s="59"/>
    </row>
    <row r="8145" spans="37:37" x14ac:dyDescent="0.25">
      <c r="AK8145" s="59"/>
    </row>
    <row r="8146" spans="37:37" x14ac:dyDescent="0.25">
      <c r="AK8146" s="59"/>
    </row>
    <row r="8147" spans="37:37" x14ac:dyDescent="0.25">
      <c r="AK8147" s="59"/>
    </row>
    <row r="8148" spans="37:37" x14ac:dyDescent="0.25">
      <c r="AK8148" s="59"/>
    </row>
    <row r="8149" spans="37:37" x14ac:dyDescent="0.25">
      <c r="AK8149" s="59"/>
    </row>
    <row r="8150" spans="37:37" x14ac:dyDescent="0.25">
      <c r="AK8150" s="59"/>
    </row>
    <row r="8151" spans="37:37" x14ac:dyDescent="0.25">
      <c r="AK8151" s="59"/>
    </row>
    <row r="8152" spans="37:37" x14ac:dyDescent="0.25">
      <c r="AK8152" s="59"/>
    </row>
    <row r="8153" spans="37:37" x14ac:dyDescent="0.25">
      <c r="AK8153" s="59"/>
    </row>
    <row r="8154" spans="37:37" x14ac:dyDescent="0.25">
      <c r="AK8154" s="59"/>
    </row>
    <row r="8155" spans="37:37" x14ac:dyDescent="0.25">
      <c r="AK8155" s="59"/>
    </row>
    <row r="8156" spans="37:37" x14ac:dyDescent="0.25">
      <c r="AK8156" s="59"/>
    </row>
    <row r="8157" spans="37:37" x14ac:dyDescent="0.25">
      <c r="AK8157" s="59"/>
    </row>
    <row r="8158" spans="37:37" x14ac:dyDescent="0.25">
      <c r="AK8158" s="59"/>
    </row>
    <row r="8159" spans="37:37" x14ac:dyDescent="0.25">
      <c r="AK8159" s="59"/>
    </row>
    <row r="8160" spans="37:37" x14ac:dyDescent="0.25">
      <c r="AK8160" s="59"/>
    </row>
    <row r="8161" spans="37:37" x14ac:dyDescent="0.25">
      <c r="AK8161" s="59"/>
    </row>
    <row r="8162" spans="37:37" x14ac:dyDescent="0.25">
      <c r="AK8162" s="59"/>
    </row>
    <row r="8163" spans="37:37" x14ac:dyDescent="0.25">
      <c r="AK8163" s="59"/>
    </row>
    <row r="8164" spans="37:37" x14ac:dyDescent="0.25">
      <c r="AK8164" s="59"/>
    </row>
    <row r="8165" spans="37:37" x14ac:dyDescent="0.25">
      <c r="AK8165" s="59"/>
    </row>
    <row r="8166" spans="37:37" x14ac:dyDescent="0.25">
      <c r="AK8166" s="59"/>
    </row>
    <row r="8167" spans="37:37" x14ac:dyDescent="0.25">
      <c r="AK8167" s="59"/>
    </row>
    <row r="8168" spans="37:37" x14ac:dyDescent="0.25">
      <c r="AK8168" s="59"/>
    </row>
    <row r="8169" spans="37:37" x14ac:dyDescent="0.25">
      <c r="AK8169" s="59"/>
    </row>
    <row r="8170" spans="37:37" x14ac:dyDescent="0.25">
      <c r="AK8170" s="59"/>
    </row>
    <row r="8171" spans="37:37" x14ac:dyDescent="0.25">
      <c r="AK8171" s="59"/>
    </row>
    <row r="8172" spans="37:37" x14ac:dyDescent="0.25">
      <c r="AK8172" s="59"/>
    </row>
    <row r="8173" spans="37:37" x14ac:dyDescent="0.25">
      <c r="AK8173" s="59"/>
    </row>
    <row r="8174" spans="37:37" x14ac:dyDescent="0.25">
      <c r="AK8174" s="59"/>
    </row>
    <row r="8175" spans="37:37" x14ac:dyDescent="0.25">
      <c r="AK8175" s="59"/>
    </row>
    <row r="8176" spans="37:37" x14ac:dyDescent="0.25">
      <c r="AK8176" s="59"/>
    </row>
    <row r="8177" spans="37:37" x14ac:dyDescent="0.25">
      <c r="AK8177" s="59"/>
    </row>
    <row r="8178" spans="37:37" x14ac:dyDescent="0.25">
      <c r="AK8178" s="59"/>
    </row>
    <row r="8179" spans="37:37" x14ac:dyDescent="0.25">
      <c r="AK8179" s="59"/>
    </row>
    <row r="8180" spans="37:37" x14ac:dyDescent="0.25">
      <c r="AK8180" s="59"/>
    </row>
    <row r="8181" spans="37:37" x14ac:dyDescent="0.25">
      <c r="AK8181" s="59"/>
    </row>
    <row r="8182" spans="37:37" x14ac:dyDescent="0.25">
      <c r="AK8182" s="59"/>
    </row>
    <row r="8183" spans="37:37" x14ac:dyDescent="0.25">
      <c r="AK8183" s="59"/>
    </row>
    <row r="8184" spans="37:37" x14ac:dyDescent="0.25">
      <c r="AK8184" s="59"/>
    </row>
    <row r="8185" spans="37:37" x14ac:dyDescent="0.25">
      <c r="AK8185" s="59"/>
    </row>
    <row r="8186" spans="37:37" x14ac:dyDescent="0.25">
      <c r="AK8186" s="59"/>
    </row>
    <row r="8187" spans="37:37" x14ac:dyDescent="0.25">
      <c r="AK8187" s="59"/>
    </row>
    <row r="8188" spans="37:37" x14ac:dyDescent="0.25">
      <c r="AK8188" s="59"/>
    </row>
    <row r="8189" spans="37:37" x14ac:dyDescent="0.25">
      <c r="AK8189" s="59"/>
    </row>
    <row r="8190" spans="37:37" x14ac:dyDescent="0.25">
      <c r="AK8190" s="59"/>
    </row>
    <row r="8191" spans="37:37" x14ac:dyDescent="0.25">
      <c r="AK8191" s="59"/>
    </row>
    <row r="8192" spans="37:37" x14ac:dyDescent="0.25">
      <c r="AK8192" s="59"/>
    </row>
    <row r="8193" spans="37:37" x14ac:dyDescent="0.25">
      <c r="AK8193" s="59"/>
    </row>
    <row r="8194" spans="37:37" x14ac:dyDescent="0.25">
      <c r="AK8194" s="59"/>
    </row>
    <row r="8195" spans="37:37" x14ac:dyDescent="0.25">
      <c r="AK8195" s="59"/>
    </row>
    <row r="8196" spans="37:37" x14ac:dyDescent="0.25">
      <c r="AK8196" s="59"/>
    </row>
    <row r="8197" spans="37:37" x14ac:dyDescent="0.25">
      <c r="AK8197" s="59"/>
    </row>
    <row r="8198" spans="37:37" x14ac:dyDescent="0.25">
      <c r="AK8198" s="59"/>
    </row>
    <row r="8199" spans="37:37" x14ac:dyDescent="0.25">
      <c r="AK8199" s="59"/>
    </row>
    <row r="8200" spans="37:37" x14ac:dyDescent="0.25">
      <c r="AK8200" s="59"/>
    </row>
    <row r="8201" spans="37:37" x14ac:dyDescent="0.25">
      <c r="AK8201" s="59"/>
    </row>
    <row r="8202" spans="37:37" x14ac:dyDescent="0.25">
      <c r="AK8202" s="59"/>
    </row>
    <row r="8203" spans="37:37" x14ac:dyDescent="0.25">
      <c r="AK8203" s="59"/>
    </row>
    <row r="8204" spans="37:37" x14ac:dyDescent="0.25">
      <c r="AK8204" s="59"/>
    </row>
    <row r="8205" spans="37:37" x14ac:dyDescent="0.25">
      <c r="AK8205" s="59"/>
    </row>
    <row r="8206" spans="37:37" x14ac:dyDescent="0.25">
      <c r="AK8206" s="59"/>
    </row>
    <row r="8207" spans="37:37" x14ac:dyDescent="0.25">
      <c r="AK8207" s="59"/>
    </row>
    <row r="8208" spans="37:37" x14ac:dyDescent="0.25">
      <c r="AK8208" s="59"/>
    </row>
    <row r="8209" spans="37:37" x14ac:dyDescent="0.25">
      <c r="AK8209" s="59"/>
    </row>
    <row r="8210" spans="37:37" x14ac:dyDescent="0.25">
      <c r="AK8210" s="59"/>
    </row>
    <row r="8211" spans="37:37" x14ac:dyDescent="0.25">
      <c r="AK8211" s="59"/>
    </row>
    <row r="8212" spans="37:37" x14ac:dyDescent="0.25">
      <c r="AK8212" s="59"/>
    </row>
    <row r="8213" spans="37:37" x14ac:dyDescent="0.25">
      <c r="AK8213" s="59"/>
    </row>
    <row r="8214" spans="37:37" x14ac:dyDescent="0.25">
      <c r="AK8214" s="59"/>
    </row>
    <row r="8215" spans="37:37" x14ac:dyDescent="0.25">
      <c r="AK8215" s="59"/>
    </row>
    <row r="8216" spans="37:37" x14ac:dyDescent="0.25">
      <c r="AK8216" s="59"/>
    </row>
    <row r="8217" spans="37:37" x14ac:dyDescent="0.25">
      <c r="AK8217" s="59"/>
    </row>
    <row r="8218" spans="37:37" x14ac:dyDescent="0.25">
      <c r="AK8218" s="59"/>
    </row>
    <row r="8219" spans="37:37" x14ac:dyDescent="0.25">
      <c r="AK8219" s="59"/>
    </row>
    <row r="8220" spans="37:37" x14ac:dyDescent="0.25">
      <c r="AK8220" s="59"/>
    </row>
    <row r="8221" spans="37:37" x14ac:dyDescent="0.25">
      <c r="AK8221" s="59"/>
    </row>
    <row r="8222" spans="37:37" x14ac:dyDescent="0.25">
      <c r="AK8222" s="59"/>
    </row>
    <row r="8223" spans="37:37" x14ac:dyDescent="0.25">
      <c r="AK8223" s="59"/>
    </row>
    <row r="8224" spans="37:37" x14ac:dyDescent="0.25">
      <c r="AK8224" s="59"/>
    </row>
    <row r="8225" spans="37:37" x14ac:dyDescent="0.25">
      <c r="AK8225" s="59"/>
    </row>
    <row r="8226" spans="37:37" x14ac:dyDescent="0.25">
      <c r="AK8226" s="59"/>
    </row>
    <row r="8227" spans="37:37" x14ac:dyDescent="0.25">
      <c r="AK8227" s="59"/>
    </row>
    <row r="8228" spans="37:37" x14ac:dyDescent="0.25">
      <c r="AK8228" s="59"/>
    </row>
    <row r="8229" spans="37:37" x14ac:dyDescent="0.25">
      <c r="AK8229" s="59"/>
    </row>
    <row r="8230" spans="37:37" x14ac:dyDescent="0.25">
      <c r="AK8230" s="59"/>
    </row>
    <row r="8231" spans="37:37" x14ac:dyDescent="0.25">
      <c r="AK8231" s="59"/>
    </row>
    <row r="8232" spans="37:37" x14ac:dyDescent="0.25">
      <c r="AK8232" s="59"/>
    </row>
    <row r="8233" spans="37:37" x14ac:dyDescent="0.25">
      <c r="AK8233" s="59"/>
    </row>
    <row r="8234" spans="37:37" x14ac:dyDescent="0.25">
      <c r="AK8234" s="59"/>
    </row>
    <row r="8235" spans="37:37" x14ac:dyDescent="0.25">
      <c r="AK8235" s="59"/>
    </row>
    <row r="8236" spans="37:37" x14ac:dyDescent="0.25">
      <c r="AK8236" s="59"/>
    </row>
    <row r="8237" spans="37:37" x14ac:dyDescent="0.25">
      <c r="AK8237" s="59"/>
    </row>
    <row r="8238" spans="37:37" x14ac:dyDescent="0.25">
      <c r="AK8238" s="59"/>
    </row>
    <row r="8239" spans="37:37" x14ac:dyDescent="0.25">
      <c r="AK8239" s="59"/>
    </row>
    <row r="8240" spans="37:37" x14ac:dyDescent="0.25">
      <c r="AK8240" s="59"/>
    </row>
    <row r="8241" spans="37:37" x14ac:dyDescent="0.25">
      <c r="AK8241" s="59"/>
    </row>
    <row r="8242" spans="37:37" x14ac:dyDescent="0.25">
      <c r="AK8242" s="59"/>
    </row>
    <row r="8243" spans="37:37" x14ac:dyDescent="0.25">
      <c r="AK8243" s="59"/>
    </row>
    <row r="8244" spans="37:37" x14ac:dyDescent="0.25">
      <c r="AK8244" s="59"/>
    </row>
    <row r="8245" spans="37:37" x14ac:dyDescent="0.25">
      <c r="AK8245" s="59"/>
    </row>
    <row r="8246" spans="37:37" x14ac:dyDescent="0.25">
      <c r="AK8246" s="59"/>
    </row>
    <row r="8247" spans="37:37" x14ac:dyDescent="0.25">
      <c r="AK8247" s="59"/>
    </row>
    <row r="8248" spans="37:37" x14ac:dyDescent="0.25">
      <c r="AK8248" s="59"/>
    </row>
    <row r="8249" spans="37:37" x14ac:dyDescent="0.25">
      <c r="AK8249" s="59"/>
    </row>
    <row r="8250" spans="37:37" x14ac:dyDescent="0.25">
      <c r="AK8250" s="59"/>
    </row>
    <row r="8251" spans="37:37" x14ac:dyDescent="0.25">
      <c r="AK8251" s="59"/>
    </row>
    <row r="8252" spans="37:37" x14ac:dyDescent="0.25">
      <c r="AK8252" s="59"/>
    </row>
    <row r="8253" spans="37:37" x14ac:dyDescent="0.25">
      <c r="AK8253" s="59"/>
    </row>
    <row r="8254" spans="37:37" x14ac:dyDescent="0.25">
      <c r="AK8254" s="59"/>
    </row>
    <row r="8255" spans="37:37" x14ac:dyDescent="0.25">
      <c r="AK8255" s="59"/>
    </row>
    <row r="8256" spans="37:37" x14ac:dyDescent="0.25">
      <c r="AK8256" s="59"/>
    </row>
    <row r="8257" spans="37:37" x14ac:dyDescent="0.25">
      <c r="AK8257" s="59"/>
    </row>
    <row r="8258" spans="37:37" x14ac:dyDescent="0.25">
      <c r="AK8258" s="59"/>
    </row>
    <row r="8259" spans="37:37" x14ac:dyDescent="0.25">
      <c r="AK8259" s="59"/>
    </row>
    <row r="8260" spans="37:37" x14ac:dyDescent="0.25">
      <c r="AK8260" s="59"/>
    </row>
    <row r="8261" spans="37:37" x14ac:dyDescent="0.25">
      <c r="AK8261" s="59"/>
    </row>
    <row r="8262" spans="37:37" x14ac:dyDescent="0.25">
      <c r="AK8262" s="59"/>
    </row>
    <row r="8263" spans="37:37" x14ac:dyDescent="0.25">
      <c r="AK8263" s="59"/>
    </row>
    <row r="8264" spans="37:37" x14ac:dyDescent="0.25">
      <c r="AK8264" s="59"/>
    </row>
    <row r="8265" spans="37:37" x14ac:dyDescent="0.25">
      <c r="AK8265" s="59"/>
    </row>
    <row r="8266" spans="37:37" x14ac:dyDescent="0.25">
      <c r="AK8266" s="59"/>
    </row>
    <row r="8267" spans="37:37" x14ac:dyDescent="0.25">
      <c r="AK8267" s="59"/>
    </row>
    <row r="8268" spans="37:37" x14ac:dyDescent="0.25">
      <c r="AK8268" s="59"/>
    </row>
    <row r="8269" spans="37:37" x14ac:dyDescent="0.25">
      <c r="AK8269" s="59"/>
    </row>
    <row r="8270" spans="37:37" x14ac:dyDescent="0.25">
      <c r="AK8270" s="59"/>
    </row>
    <row r="8271" spans="37:37" x14ac:dyDescent="0.25">
      <c r="AK8271" s="59"/>
    </row>
    <row r="8272" spans="37:37" x14ac:dyDescent="0.25">
      <c r="AK8272" s="59"/>
    </row>
    <row r="8273" spans="37:37" x14ac:dyDescent="0.25">
      <c r="AK8273" s="59"/>
    </row>
    <row r="8274" spans="37:37" x14ac:dyDescent="0.25">
      <c r="AK8274" s="59"/>
    </row>
    <row r="8275" spans="37:37" x14ac:dyDescent="0.25">
      <c r="AK8275" s="59"/>
    </row>
    <row r="8276" spans="37:37" x14ac:dyDescent="0.25">
      <c r="AK8276" s="59"/>
    </row>
    <row r="8277" spans="37:37" x14ac:dyDescent="0.25">
      <c r="AK8277" s="59"/>
    </row>
    <row r="8278" spans="37:37" x14ac:dyDescent="0.25">
      <c r="AK8278" s="59"/>
    </row>
    <row r="8279" spans="37:37" x14ac:dyDescent="0.25">
      <c r="AK8279" s="59"/>
    </row>
    <row r="8280" spans="37:37" x14ac:dyDescent="0.25">
      <c r="AK8280" s="59"/>
    </row>
    <row r="8281" spans="37:37" x14ac:dyDescent="0.25">
      <c r="AK8281" s="59"/>
    </row>
    <row r="8282" spans="37:37" x14ac:dyDescent="0.25">
      <c r="AK8282" s="59"/>
    </row>
    <row r="8283" spans="37:37" x14ac:dyDescent="0.25">
      <c r="AK8283" s="59"/>
    </row>
    <row r="8284" spans="37:37" x14ac:dyDescent="0.25">
      <c r="AK8284" s="59"/>
    </row>
    <row r="8285" spans="37:37" x14ac:dyDescent="0.25">
      <c r="AK8285" s="59"/>
    </row>
    <row r="8286" spans="37:37" x14ac:dyDescent="0.25">
      <c r="AK8286" s="59"/>
    </row>
    <row r="8287" spans="37:37" x14ac:dyDescent="0.25">
      <c r="AK8287" s="59"/>
    </row>
    <row r="8288" spans="37:37" x14ac:dyDescent="0.25">
      <c r="AK8288" s="59"/>
    </row>
    <row r="8289" spans="37:37" x14ac:dyDescent="0.25">
      <c r="AK8289" s="59"/>
    </row>
    <row r="8290" spans="37:37" x14ac:dyDescent="0.25">
      <c r="AK8290" s="59"/>
    </row>
    <row r="8291" spans="37:37" x14ac:dyDescent="0.25">
      <c r="AK8291" s="59"/>
    </row>
    <row r="8292" spans="37:37" x14ac:dyDescent="0.25">
      <c r="AK8292" s="59"/>
    </row>
    <row r="8293" spans="37:37" x14ac:dyDescent="0.25">
      <c r="AK8293" s="59"/>
    </row>
    <row r="8294" spans="37:37" x14ac:dyDescent="0.25">
      <c r="AK8294" s="59"/>
    </row>
    <row r="8295" spans="37:37" x14ac:dyDescent="0.25">
      <c r="AK8295" s="59"/>
    </row>
    <row r="8296" spans="37:37" x14ac:dyDescent="0.25">
      <c r="AK8296" s="59"/>
    </row>
    <row r="8297" spans="37:37" x14ac:dyDescent="0.25">
      <c r="AK8297" s="59"/>
    </row>
    <row r="8298" spans="37:37" x14ac:dyDescent="0.25">
      <c r="AK8298" s="59"/>
    </row>
    <row r="8299" spans="37:37" x14ac:dyDescent="0.25">
      <c r="AK8299" s="59"/>
    </row>
    <row r="8300" spans="37:37" x14ac:dyDescent="0.25">
      <c r="AK8300" s="59"/>
    </row>
    <row r="8301" spans="37:37" x14ac:dyDescent="0.25">
      <c r="AK8301" s="59"/>
    </row>
    <row r="8302" spans="37:37" x14ac:dyDescent="0.25">
      <c r="AK8302" s="59"/>
    </row>
    <row r="8303" spans="37:37" x14ac:dyDescent="0.25">
      <c r="AK8303" s="59"/>
    </row>
    <row r="8304" spans="37:37" x14ac:dyDescent="0.25">
      <c r="AK8304" s="59"/>
    </row>
    <row r="8305" spans="37:37" x14ac:dyDescent="0.25">
      <c r="AK8305" s="59"/>
    </row>
    <row r="8306" spans="37:37" x14ac:dyDescent="0.25">
      <c r="AK8306" s="59"/>
    </row>
    <row r="8307" spans="37:37" x14ac:dyDescent="0.25">
      <c r="AK8307" s="59"/>
    </row>
    <row r="8308" spans="37:37" x14ac:dyDescent="0.25">
      <c r="AK8308" s="59"/>
    </row>
    <row r="8309" spans="37:37" x14ac:dyDescent="0.25">
      <c r="AK8309" s="59"/>
    </row>
    <row r="8310" spans="37:37" x14ac:dyDescent="0.25">
      <c r="AK8310" s="59"/>
    </row>
    <row r="8311" spans="37:37" x14ac:dyDescent="0.25">
      <c r="AK8311" s="59"/>
    </row>
    <row r="8312" spans="37:37" x14ac:dyDescent="0.25">
      <c r="AK8312" s="59"/>
    </row>
    <row r="8313" spans="37:37" x14ac:dyDescent="0.25">
      <c r="AK8313" s="59"/>
    </row>
    <row r="8314" spans="37:37" x14ac:dyDescent="0.25">
      <c r="AK8314" s="59"/>
    </row>
    <row r="8315" spans="37:37" x14ac:dyDescent="0.25">
      <c r="AK8315" s="59"/>
    </row>
    <row r="8316" spans="37:37" x14ac:dyDescent="0.25">
      <c r="AK8316" s="59"/>
    </row>
    <row r="8317" spans="37:37" x14ac:dyDescent="0.25">
      <c r="AK8317" s="59"/>
    </row>
    <row r="8318" spans="37:37" x14ac:dyDescent="0.25">
      <c r="AK8318" s="59"/>
    </row>
    <row r="8319" spans="37:37" x14ac:dyDescent="0.25">
      <c r="AK8319" s="59"/>
    </row>
    <row r="8320" spans="37:37" x14ac:dyDescent="0.25">
      <c r="AK8320" s="59"/>
    </row>
    <row r="8321" spans="37:37" x14ac:dyDescent="0.25">
      <c r="AK8321" s="59"/>
    </row>
    <row r="8322" spans="37:37" x14ac:dyDescent="0.25">
      <c r="AK8322" s="59"/>
    </row>
    <row r="8323" spans="37:37" x14ac:dyDescent="0.25">
      <c r="AK8323" s="59"/>
    </row>
    <row r="8324" spans="37:37" x14ac:dyDescent="0.25">
      <c r="AK8324" s="59"/>
    </row>
    <row r="8325" spans="37:37" x14ac:dyDescent="0.25">
      <c r="AK8325" s="59"/>
    </row>
    <row r="8326" spans="37:37" x14ac:dyDescent="0.25">
      <c r="AK8326" s="59"/>
    </row>
    <row r="8327" spans="37:37" x14ac:dyDescent="0.25">
      <c r="AK8327" s="59"/>
    </row>
    <row r="8328" spans="37:37" x14ac:dyDescent="0.25">
      <c r="AK8328" s="59"/>
    </row>
    <row r="8329" spans="37:37" x14ac:dyDescent="0.25">
      <c r="AK8329" s="59"/>
    </row>
    <row r="8330" spans="37:37" x14ac:dyDescent="0.25">
      <c r="AK8330" s="59"/>
    </row>
    <row r="8331" spans="37:37" x14ac:dyDescent="0.25">
      <c r="AK8331" s="59"/>
    </row>
    <row r="8332" spans="37:37" x14ac:dyDescent="0.25">
      <c r="AK8332" s="59"/>
    </row>
    <row r="8333" spans="37:37" x14ac:dyDescent="0.25">
      <c r="AK8333" s="59"/>
    </row>
    <row r="8334" spans="37:37" x14ac:dyDescent="0.25">
      <c r="AK8334" s="59"/>
    </row>
    <row r="8335" spans="37:37" x14ac:dyDescent="0.25">
      <c r="AK8335" s="59"/>
    </row>
    <row r="8336" spans="37:37" x14ac:dyDescent="0.25">
      <c r="AK8336" s="59"/>
    </row>
    <row r="8337" spans="37:37" x14ac:dyDescent="0.25">
      <c r="AK8337" s="59"/>
    </row>
    <row r="8338" spans="37:37" x14ac:dyDescent="0.25">
      <c r="AK8338" s="59"/>
    </row>
    <row r="8339" spans="37:37" x14ac:dyDescent="0.25">
      <c r="AK8339" s="59"/>
    </row>
    <row r="8340" spans="37:37" x14ac:dyDescent="0.25">
      <c r="AK8340" s="59"/>
    </row>
    <row r="8341" spans="37:37" x14ac:dyDescent="0.25">
      <c r="AK8341" s="59"/>
    </row>
    <row r="8342" spans="37:37" x14ac:dyDescent="0.25">
      <c r="AK8342" s="59"/>
    </row>
    <row r="8343" spans="37:37" x14ac:dyDescent="0.25">
      <c r="AK8343" s="59"/>
    </row>
    <row r="8344" spans="37:37" x14ac:dyDescent="0.25">
      <c r="AK8344" s="59"/>
    </row>
    <row r="8345" spans="37:37" x14ac:dyDescent="0.25">
      <c r="AK8345" s="59"/>
    </row>
    <row r="8346" spans="37:37" x14ac:dyDescent="0.25">
      <c r="AK8346" s="59"/>
    </row>
    <row r="8347" spans="37:37" x14ac:dyDescent="0.25">
      <c r="AK8347" s="59"/>
    </row>
    <row r="8348" spans="37:37" x14ac:dyDescent="0.25">
      <c r="AK8348" s="59"/>
    </row>
    <row r="8349" spans="37:37" x14ac:dyDescent="0.25">
      <c r="AK8349" s="59"/>
    </row>
    <row r="8350" spans="37:37" x14ac:dyDescent="0.25">
      <c r="AK8350" s="59"/>
    </row>
    <row r="8351" spans="37:37" x14ac:dyDescent="0.25">
      <c r="AK8351" s="59"/>
    </row>
    <row r="8352" spans="37:37" x14ac:dyDescent="0.25">
      <c r="AK8352" s="59"/>
    </row>
    <row r="8353" spans="37:37" x14ac:dyDescent="0.25">
      <c r="AK8353" s="59"/>
    </row>
    <row r="8354" spans="37:37" x14ac:dyDescent="0.25">
      <c r="AK8354" s="59"/>
    </row>
    <row r="8355" spans="37:37" x14ac:dyDescent="0.25">
      <c r="AK8355" s="59"/>
    </row>
    <row r="8356" spans="37:37" x14ac:dyDescent="0.25">
      <c r="AK8356" s="59"/>
    </row>
    <row r="8357" spans="37:37" x14ac:dyDescent="0.25">
      <c r="AK8357" s="59"/>
    </row>
    <row r="8358" spans="37:37" x14ac:dyDescent="0.25">
      <c r="AK8358" s="59"/>
    </row>
    <row r="8359" spans="37:37" x14ac:dyDescent="0.25">
      <c r="AK8359" s="59"/>
    </row>
    <row r="8360" spans="37:37" x14ac:dyDescent="0.25">
      <c r="AK8360" s="59"/>
    </row>
    <row r="8361" spans="37:37" x14ac:dyDescent="0.25">
      <c r="AK8361" s="59"/>
    </row>
    <row r="8362" spans="37:37" x14ac:dyDescent="0.25">
      <c r="AK8362" s="59"/>
    </row>
    <row r="8363" spans="37:37" x14ac:dyDescent="0.25">
      <c r="AK8363" s="59"/>
    </row>
    <row r="8364" spans="37:37" x14ac:dyDescent="0.25">
      <c r="AK8364" s="59"/>
    </row>
    <row r="8365" spans="37:37" x14ac:dyDescent="0.25">
      <c r="AK8365" s="59"/>
    </row>
    <row r="8366" spans="37:37" x14ac:dyDescent="0.25">
      <c r="AK8366" s="59"/>
    </row>
    <row r="8367" spans="37:37" x14ac:dyDescent="0.25">
      <c r="AK8367" s="59"/>
    </row>
    <row r="8368" spans="37:37" x14ac:dyDescent="0.25">
      <c r="AK8368" s="59"/>
    </row>
    <row r="8369" spans="37:37" x14ac:dyDescent="0.25">
      <c r="AK8369" s="59"/>
    </row>
    <row r="8370" spans="37:37" x14ac:dyDescent="0.25">
      <c r="AK8370" s="59"/>
    </row>
    <row r="8371" spans="37:37" x14ac:dyDescent="0.25">
      <c r="AK8371" s="59"/>
    </row>
    <row r="8372" spans="37:37" x14ac:dyDescent="0.25">
      <c r="AK8372" s="59"/>
    </row>
    <row r="8373" spans="37:37" x14ac:dyDescent="0.25">
      <c r="AK8373" s="59"/>
    </row>
    <row r="8374" spans="37:37" x14ac:dyDescent="0.25">
      <c r="AK8374" s="59"/>
    </row>
    <row r="8375" spans="37:37" x14ac:dyDescent="0.25">
      <c r="AK8375" s="59"/>
    </row>
    <row r="8376" spans="37:37" x14ac:dyDescent="0.25">
      <c r="AK8376" s="59"/>
    </row>
    <row r="8377" spans="37:37" x14ac:dyDescent="0.25">
      <c r="AK8377" s="59"/>
    </row>
    <row r="8378" spans="37:37" x14ac:dyDescent="0.25">
      <c r="AK8378" s="59"/>
    </row>
    <row r="8379" spans="37:37" x14ac:dyDescent="0.25">
      <c r="AK8379" s="59"/>
    </row>
    <row r="8380" spans="37:37" x14ac:dyDescent="0.25">
      <c r="AK8380" s="59"/>
    </row>
    <row r="8381" spans="37:37" x14ac:dyDescent="0.25">
      <c r="AK8381" s="59"/>
    </row>
    <row r="8382" spans="37:37" x14ac:dyDescent="0.25">
      <c r="AK8382" s="59"/>
    </row>
    <row r="8383" spans="37:37" x14ac:dyDescent="0.25">
      <c r="AK8383" s="59"/>
    </row>
    <row r="8384" spans="37:37" x14ac:dyDescent="0.25">
      <c r="AK8384" s="59"/>
    </row>
    <row r="8385" spans="37:37" x14ac:dyDescent="0.25">
      <c r="AK8385" s="59"/>
    </row>
    <row r="8386" spans="37:37" x14ac:dyDescent="0.25">
      <c r="AK8386" s="59"/>
    </row>
    <row r="8387" spans="37:37" x14ac:dyDescent="0.25">
      <c r="AK8387" s="59"/>
    </row>
    <row r="8388" spans="37:37" x14ac:dyDescent="0.25">
      <c r="AK8388" s="59"/>
    </row>
    <row r="8389" spans="37:37" x14ac:dyDescent="0.25">
      <c r="AK8389" s="59"/>
    </row>
    <row r="8390" spans="37:37" x14ac:dyDescent="0.25">
      <c r="AK8390" s="59"/>
    </row>
    <row r="8391" spans="37:37" x14ac:dyDescent="0.25">
      <c r="AK8391" s="59"/>
    </row>
    <row r="8392" spans="37:37" x14ac:dyDescent="0.25">
      <c r="AK8392" s="59"/>
    </row>
    <row r="8393" spans="37:37" x14ac:dyDescent="0.25">
      <c r="AK8393" s="59"/>
    </row>
    <row r="8394" spans="37:37" x14ac:dyDescent="0.25">
      <c r="AK8394" s="59"/>
    </row>
    <row r="8395" spans="37:37" x14ac:dyDescent="0.25">
      <c r="AK8395" s="59"/>
    </row>
    <row r="8396" spans="37:37" x14ac:dyDescent="0.25">
      <c r="AK8396" s="59"/>
    </row>
    <row r="8397" spans="37:37" x14ac:dyDescent="0.25">
      <c r="AK8397" s="59"/>
    </row>
    <row r="8398" spans="37:37" x14ac:dyDescent="0.25">
      <c r="AK8398" s="59"/>
    </row>
    <row r="8399" spans="37:37" x14ac:dyDescent="0.25">
      <c r="AK8399" s="59"/>
    </row>
    <row r="8400" spans="37:37" x14ac:dyDescent="0.25">
      <c r="AK8400" s="59"/>
    </row>
    <row r="8401" spans="37:37" x14ac:dyDescent="0.25">
      <c r="AK8401" s="59"/>
    </row>
    <row r="8402" spans="37:37" x14ac:dyDescent="0.25">
      <c r="AK8402" s="59"/>
    </row>
    <row r="8403" spans="37:37" x14ac:dyDescent="0.25">
      <c r="AK8403" s="59"/>
    </row>
    <row r="8404" spans="37:37" x14ac:dyDescent="0.25">
      <c r="AK8404" s="59"/>
    </row>
    <row r="8405" spans="37:37" x14ac:dyDescent="0.25">
      <c r="AK8405" s="59"/>
    </row>
    <row r="8406" spans="37:37" x14ac:dyDescent="0.25">
      <c r="AK8406" s="59"/>
    </row>
    <row r="8407" spans="37:37" x14ac:dyDescent="0.25">
      <c r="AK8407" s="59"/>
    </row>
    <row r="8408" spans="37:37" x14ac:dyDescent="0.25">
      <c r="AK8408" s="59"/>
    </row>
    <row r="8409" spans="37:37" x14ac:dyDescent="0.25">
      <c r="AK8409" s="59"/>
    </row>
    <row r="8410" spans="37:37" x14ac:dyDescent="0.25">
      <c r="AK8410" s="59"/>
    </row>
    <row r="8411" spans="37:37" x14ac:dyDescent="0.25">
      <c r="AK8411" s="59"/>
    </row>
    <row r="8412" spans="37:37" x14ac:dyDescent="0.25">
      <c r="AK8412" s="59"/>
    </row>
    <row r="8413" spans="37:37" x14ac:dyDescent="0.25">
      <c r="AK8413" s="59"/>
    </row>
    <row r="8414" spans="37:37" x14ac:dyDescent="0.25">
      <c r="AK8414" s="59"/>
    </row>
    <row r="8415" spans="37:37" x14ac:dyDescent="0.25">
      <c r="AK8415" s="59"/>
    </row>
    <row r="8416" spans="37:37" x14ac:dyDescent="0.25">
      <c r="AK8416" s="59"/>
    </row>
    <row r="8417" spans="37:37" x14ac:dyDescent="0.25">
      <c r="AK8417" s="59"/>
    </row>
    <row r="8418" spans="37:37" x14ac:dyDescent="0.25">
      <c r="AK8418" s="59"/>
    </row>
    <row r="8419" spans="37:37" x14ac:dyDescent="0.25">
      <c r="AK8419" s="59"/>
    </row>
    <row r="8420" spans="37:37" x14ac:dyDescent="0.25">
      <c r="AK8420" s="59"/>
    </row>
    <row r="8421" spans="37:37" x14ac:dyDescent="0.25">
      <c r="AK8421" s="59"/>
    </row>
    <row r="8422" spans="37:37" x14ac:dyDescent="0.25">
      <c r="AK8422" s="59"/>
    </row>
    <row r="8423" spans="37:37" x14ac:dyDescent="0.25">
      <c r="AK8423" s="59"/>
    </row>
    <row r="8424" spans="37:37" x14ac:dyDescent="0.25">
      <c r="AK8424" s="59"/>
    </row>
    <row r="8425" spans="37:37" x14ac:dyDescent="0.25">
      <c r="AK8425" s="59"/>
    </row>
    <row r="8426" spans="37:37" x14ac:dyDescent="0.25">
      <c r="AK8426" s="59"/>
    </row>
    <row r="8427" spans="37:37" x14ac:dyDescent="0.25">
      <c r="AK8427" s="59"/>
    </row>
    <row r="8428" spans="37:37" x14ac:dyDescent="0.25">
      <c r="AK8428" s="59"/>
    </row>
    <row r="8429" spans="37:37" x14ac:dyDescent="0.25">
      <c r="AK8429" s="59"/>
    </row>
    <row r="8430" spans="37:37" x14ac:dyDescent="0.25">
      <c r="AK8430" s="59"/>
    </row>
    <row r="8431" spans="37:37" x14ac:dyDescent="0.25">
      <c r="AK8431" s="59"/>
    </row>
    <row r="8432" spans="37:37" x14ac:dyDescent="0.25">
      <c r="AK8432" s="59"/>
    </row>
    <row r="8433" spans="37:37" x14ac:dyDescent="0.25">
      <c r="AK8433" s="59"/>
    </row>
    <row r="8434" spans="37:37" x14ac:dyDescent="0.25">
      <c r="AK8434" s="59"/>
    </row>
    <row r="8435" spans="37:37" x14ac:dyDescent="0.25">
      <c r="AK8435" s="59"/>
    </row>
    <row r="8436" spans="37:37" x14ac:dyDescent="0.25">
      <c r="AK8436" s="59"/>
    </row>
    <row r="8437" spans="37:37" x14ac:dyDescent="0.25">
      <c r="AK8437" s="59"/>
    </row>
    <row r="8438" spans="37:37" x14ac:dyDescent="0.25">
      <c r="AK8438" s="59"/>
    </row>
    <row r="8439" spans="37:37" x14ac:dyDescent="0.25">
      <c r="AK8439" s="59"/>
    </row>
    <row r="8440" spans="37:37" x14ac:dyDescent="0.25">
      <c r="AK8440" s="59"/>
    </row>
    <row r="8441" spans="37:37" x14ac:dyDescent="0.25">
      <c r="AK8441" s="59"/>
    </row>
    <row r="8442" spans="37:37" x14ac:dyDescent="0.25">
      <c r="AK8442" s="59"/>
    </row>
    <row r="8443" spans="37:37" x14ac:dyDescent="0.25">
      <c r="AK8443" s="59"/>
    </row>
    <row r="8444" spans="37:37" x14ac:dyDescent="0.25">
      <c r="AK8444" s="59"/>
    </row>
    <row r="8445" spans="37:37" x14ac:dyDescent="0.25">
      <c r="AK8445" s="59"/>
    </row>
    <row r="8446" spans="37:37" x14ac:dyDescent="0.25">
      <c r="AK8446" s="59"/>
    </row>
    <row r="8447" spans="37:37" x14ac:dyDescent="0.25">
      <c r="AK8447" s="59"/>
    </row>
    <row r="8448" spans="37:37" x14ac:dyDescent="0.25">
      <c r="AK8448" s="59"/>
    </row>
    <row r="8449" spans="37:37" x14ac:dyDescent="0.25">
      <c r="AK8449" s="59"/>
    </row>
    <row r="8450" spans="37:37" x14ac:dyDescent="0.25">
      <c r="AK8450" s="59"/>
    </row>
    <row r="8451" spans="37:37" x14ac:dyDescent="0.25">
      <c r="AK8451" s="59"/>
    </row>
    <row r="8452" spans="37:37" x14ac:dyDescent="0.25">
      <c r="AK8452" s="59"/>
    </row>
    <row r="8453" spans="37:37" x14ac:dyDescent="0.25">
      <c r="AK8453" s="59"/>
    </row>
    <row r="8454" spans="37:37" x14ac:dyDescent="0.25">
      <c r="AK8454" s="59"/>
    </row>
    <row r="8455" spans="37:37" x14ac:dyDescent="0.25">
      <c r="AK8455" s="59"/>
    </row>
    <row r="8456" spans="37:37" x14ac:dyDescent="0.25">
      <c r="AK8456" s="59"/>
    </row>
    <row r="8457" spans="37:37" x14ac:dyDescent="0.25">
      <c r="AK8457" s="59"/>
    </row>
    <row r="8458" spans="37:37" x14ac:dyDescent="0.25">
      <c r="AK8458" s="59"/>
    </row>
    <row r="8459" spans="37:37" x14ac:dyDescent="0.25">
      <c r="AK8459" s="59"/>
    </row>
    <row r="8460" spans="37:37" x14ac:dyDescent="0.25">
      <c r="AK8460" s="59"/>
    </row>
    <row r="8461" spans="37:37" x14ac:dyDescent="0.25">
      <c r="AK8461" s="59"/>
    </row>
    <row r="8462" spans="37:37" x14ac:dyDescent="0.25">
      <c r="AK8462" s="59"/>
    </row>
    <row r="8463" spans="37:37" x14ac:dyDescent="0.25">
      <c r="AK8463" s="59"/>
    </row>
    <row r="8464" spans="37:37" x14ac:dyDescent="0.25">
      <c r="AK8464" s="59"/>
    </row>
    <row r="8465" spans="37:37" x14ac:dyDescent="0.25">
      <c r="AK8465" s="59"/>
    </row>
    <row r="8466" spans="37:37" x14ac:dyDescent="0.25">
      <c r="AK8466" s="59"/>
    </row>
    <row r="8467" spans="37:37" x14ac:dyDescent="0.25">
      <c r="AK8467" s="59"/>
    </row>
    <row r="8468" spans="37:37" x14ac:dyDescent="0.25">
      <c r="AK8468" s="59"/>
    </row>
    <row r="8469" spans="37:37" x14ac:dyDescent="0.25">
      <c r="AK8469" s="59"/>
    </row>
    <row r="8470" spans="37:37" x14ac:dyDescent="0.25">
      <c r="AK8470" s="59"/>
    </row>
    <row r="8471" spans="37:37" x14ac:dyDescent="0.25">
      <c r="AK8471" s="59"/>
    </row>
    <row r="8472" spans="37:37" x14ac:dyDescent="0.25">
      <c r="AK8472" s="59"/>
    </row>
    <row r="8473" spans="37:37" x14ac:dyDescent="0.25">
      <c r="AK8473" s="59"/>
    </row>
    <row r="8474" spans="37:37" x14ac:dyDescent="0.25">
      <c r="AK8474" s="59"/>
    </row>
    <row r="8475" spans="37:37" x14ac:dyDescent="0.25">
      <c r="AK8475" s="59"/>
    </row>
    <row r="8476" spans="37:37" x14ac:dyDescent="0.25">
      <c r="AK8476" s="59"/>
    </row>
    <row r="8477" spans="37:37" x14ac:dyDescent="0.25">
      <c r="AK8477" s="59"/>
    </row>
    <row r="8478" spans="37:37" x14ac:dyDescent="0.25">
      <c r="AK8478" s="59"/>
    </row>
    <row r="8479" spans="37:37" x14ac:dyDescent="0.25">
      <c r="AK8479" s="59"/>
    </row>
    <row r="8480" spans="37:37" x14ac:dyDescent="0.25">
      <c r="AK8480" s="59"/>
    </row>
    <row r="8481" spans="37:37" x14ac:dyDescent="0.25">
      <c r="AK8481" s="59"/>
    </row>
    <row r="8482" spans="37:37" x14ac:dyDescent="0.25">
      <c r="AK8482" s="59"/>
    </row>
    <row r="8483" spans="37:37" x14ac:dyDescent="0.25">
      <c r="AK8483" s="59"/>
    </row>
    <row r="8484" spans="37:37" x14ac:dyDescent="0.25">
      <c r="AK8484" s="59"/>
    </row>
    <row r="8485" spans="37:37" x14ac:dyDescent="0.25">
      <c r="AK8485" s="59"/>
    </row>
    <row r="8486" spans="37:37" x14ac:dyDescent="0.25">
      <c r="AK8486" s="59"/>
    </row>
    <row r="8487" spans="37:37" x14ac:dyDescent="0.25">
      <c r="AK8487" s="59"/>
    </row>
    <row r="8488" spans="37:37" x14ac:dyDescent="0.25">
      <c r="AK8488" s="59"/>
    </row>
    <row r="8489" spans="37:37" x14ac:dyDescent="0.25">
      <c r="AK8489" s="59"/>
    </row>
    <row r="8490" spans="37:37" x14ac:dyDescent="0.25">
      <c r="AK8490" s="59"/>
    </row>
    <row r="8491" spans="37:37" x14ac:dyDescent="0.25">
      <c r="AK8491" s="59"/>
    </row>
    <row r="8492" spans="37:37" x14ac:dyDescent="0.25">
      <c r="AK8492" s="59"/>
    </row>
    <row r="8493" spans="37:37" x14ac:dyDescent="0.25">
      <c r="AK8493" s="59"/>
    </row>
    <row r="8494" spans="37:37" x14ac:dyDescent="0.25">
      <c r="AK8494" s="59"/>
    </row>
    <row r="8495" spans="37:37" x14ac:dyDescent="0.25">
      <c r="AK8495" s="59"/>
    </row>
    <row r="8496" spans="37:37" x14ac:dyDescent="0.25">
      <c r="AK8496" s="59"/>
    </row>
    <row r="8497" spans="37:37" x14ac:dyDescent="0.25">
      <c r="AK8497" s="59"/>
    </row>
    <row r="8498" spans="37:37" x14ac:dyDescent="0.25">
      <c r="AK8498" s="59"/>
    </row>
    <row r="8499" spans="37:37" x14ac:dyDescent="0.25">
      <c r="AK8499" s="59"/>
    </row>
    <row r="8500" spans="37:37" x14ac:dyDescent="0.25">
      <c r="AK8500" s="59"/>
    </row>
    <row r="8501" spans="37:37" x14ac:dyDescent="0.25">
      <c r="AK8501" s="59"/>
    </row>
    <row r="8502" spans="37:37" x14ac:dyDescent="0.25">
      <c r="AK8502" s="59"/>
    </row>
    <row r="8503" spans="37:37" x14ac:dyDescent="0.25">
      <c r="AK8503" s="59"/>
    </row>
    <row r="8504" spans="37:37" x14ac:dyDescent="0.25">
      <c r="AK8504" s="59"/>
    </row>
    <row r="8505" spans="37:37" x14ac:dyDescent="0.25">
      <c r="AK8505" s="59"/>
    </row>
    <row r="8506" spans="37:37" x14ac:dyDescent="0.25">
      <c r="AK8506" s="59"/>
    </row>
    <row r="8507" spans="37:37" x14ac:dyDescent="0.25">
      <c r="AK8507" s="59"/>
    </row>
    <row r="8508" spans="37:37" x14ac:dyDescent="0.25">
      <c r="AK8508" s="59"/>
    </row>
    <row r="8509" spans="37:37" x14ac:dyDescent="0.25">
      <c r="AK8509" s="59"/>
    </row>
    <row r="8510" spans="37:37" x14ac:dyDescent="0.25">
      <c r="AK8510" s="59"/>
    </row>
    <row r="8511" spans="37:37" x14ac:dyDescent="0.25">
      <c r="AK8511" s="59"/>
    </row>
    <row r="8512" spans="37:37" x14ac:dyDescent="0.25">
      <c r="AK8512" s="59"/>
    </row>
    <row r="8513" spans="37:37" x14ac:dyDescent="0.25">
      <c r="AK8513" s="59"/>
    </row>
    <row r="8514" spans="37:37" x14ac:dyDescent="0.25">
      <c r="AK8514" s="59"/>
    </row>
    <row r="8515" spans="37:37" x14ac:dyDescent="0.25">
      <c r="AK8515" s="59"/>
    </row>
    <row r="8516" spans="37:37" x14ac:dyDescent="0.25">
      <c r="AK8516" s="59"/>
    </row>
    <row r="8517" spans="37:37" x14ac:dyDescent="0.25">
      <c r="AK8517" s="59"/>
    </row>
    <row r="8518" spans="37:37" x14ac:dyDescent="0.25">
      <c r="AK8518" s="59"/>
    </row>
    <row r="8519" spans="37:37" x14ac:dyDescent="0.25">
      <c r="AK8519" s="59"/>
    </row>
    <row r="8520" spans="37:37" x14ac:dyDescent="0.25">
      <c r="AK8520" s="59"/>
    </row>
    <row r="8521" spans="37:37" x14ac:dyDescent="0.25">
      <c r="AK8521" s="59"/>
    </row>
    <row r="8522" spans="37:37" x14ac:dyDescent="0.25">
      <c r="AK8522" s="59"/>
    </row>
    <row r="8523" spans="37:37" x14ac:dyDescent="0.25">
      <c r="AK8523" s="59"/>
    </row>
    <row r="8524" spans="37:37" x14ac:dyDescent="0.25">
      <c r="AK8524" s="59"/>
    </row>
    <row r="8525" spans="37:37" x14ac:dyDescent="0.25">
      <c r="AK8525" s="59"/>
    </row>
    <row r="8526" spans="37:37" x14ac:dyDescent="0.25">
      <c r="AK8526" s="59"/>
    </row>
    <row r="8527" spans="37:37" x14ac:dyDescent="0.25">
      <c r="AK8527" s="59"/>
    </row>
    <row r="8528" spans="37:37" x14ac:dyDescent="0.25">
      <c r="AK8528" s="59"/>
    </row>
    <row r="8529" spans="37:37" x14ac:dyDescent="0.25">
      <c r="AK8529" s="59"/>
    </row>
    <row r="8530" spans="37:37" x14ac:dyDescent="0.25">
      <c r="AK8530" s="59"/>
    </row>
    <row r="8531" spans="37:37" x14ac:dyDescent="0.25">
      <c r="AK8531" s="59"/>
    </row>
    <row r="8532" spans="37:37" x14ac:dyDescent="0.25">
      <c r="AK8532" s="59"/>
    </row>
    <row r="8533" spans="37:37" x14ac:dyDescent="0.25">
      <c r="AK8533" s="59"/>
    </row>
    <row r="8534" spans="37:37" x14ac:dyDescent="0.25">
      <c r="AK8534" s="59"/>
    </row>
    <row r="8535" spans="37:37" x14ac:dyDescent="0.25">
      <c r="AK8535" s="59"/>
    </row>
    <row r="8536" spans="37:37" x14ac:dyDescent="0.25">
      <c r="AK8536" s="59"/>
    </row>
    <row r="8537" spans="37:37" x14ac:dyDescent="0.25">
      <c r="AK8537" s="59"/>
    </row>
    <row r="8538" spans="37:37" x14ac:dyDescent="0.25">
      <c r="AK8538" s="59"/>
    </row>
    <row r="8539" spans="37:37" x14ac:dyDescent="0.25">
      <c r="AK8539" s="59"/>
    </row>
    <row r="8540" spans="37:37" x14ac:dyDescent="0.25">
      <c r="AK8540" s="59"/>
    </row>
    <row r="8541" spans="37:37" x14ac:dyDescent="0.25">
      <c r="AK8541" s="59"/>
    </row>
    <row r="8542" spans="37:37" x14ac:dyDescent="0.25">
      <c r="AK8542" s="59"/>
    </row>
    <row r="8543" spans="37:37" x14ac:dyDescent="0.25">
      <c r="AK8543" s="59"/>
    </row>
    <row r="8544" spans="37:37" x14ac:dyDescent="0.25">
      <c r="AK8544" s="59"/>
    </row>
    <row r="8545" spans="37:37" x14ac:dyDescent="0.25">
      <c r="AK8545" s="59"/>
    </row>
    <row r="8546" spans="37:37" x14ac:dyDescent="0.25">
      <c r="AK8546" s="59"/>
    </row>
    <row r="8547" spans="37:37" x14ac:dyDescent="0.25">
      <c r="AK8547" s="59"/>
    </row>
    <row r="8548" spans="37:37" x14ac:dyDescent="0.25">
      <c r="AK8548" s="59"/>
    </row>
    <row r="8549" spans="37:37" x14ac:dyDescent="0.25">
      <c r="AK8549" s="59"/>
    </row>
    <row r="8550" spans="37:37" x14ac:dyDescent="0.25">
      <c r="AK8550" s="59"/>
    </row>
    <row r="8551" spans="37:37" x14ac:dyDescent="0.25">
      <c r="AK8551" s="59"/>
    </row>
    <row r="8552" spans="37:37" x14ac:dyDescent="0.25">
      <c r="AK8552" s="59"/>
    </row>
    <row r="8553" spans="37:37" x14ac:dyDescent="0.25">
      <c r="AK8553" s="59"/>
    </row>
    <row r="8554" spans="37:37" x14ac:dyDescent="0.25">
      <c r="AK8554" s="59"/>
    </row>
    <row r="8555" spans="37:37" x14ac:dyDescent="0.25">
      <c r="AK8555" s="59"/>
    </row>
    <row r="8556" spans="37:37" x14ac:dyDescent="0.25">
      <c r="AK8556" s="59"/>
    </row>
    <row r="8557" spans="37:37" x14ac:dyDescent="0.25">
      <c r="AK8557" s="59"/>
    </row>
    <row r="8558" spans="37:37" x14ac:dyDescent="0.25">
      <c r="AK8558" s="59"/>
    </row>
    <row r="8559" spans="37:37" x14ac:dyDescent="0.25">
      <c r="AK8559" s="59"/>
    </row>
    <row r="8560" spans="37:37" x14ac:dyDescent="0.25">
      <c r="AK8560" s="59"/>
    </row>
    <row r="8561" spans="37:37" x14ac:dyDescent="0.25">
      <c r="AK8561" s="59"/>
    </row>
    <row r="8562" spans="37:37" x14ac:dyDescent="0.25">
      <c r="AK8562" s="59"/>
    </row>
    <row r="8563" spans="37:37" x14ac:dyDescent="0.25">
      <c r="AK8563" s="59"/>
    </row>
    <row r="8564" spans="37:37" x14ac:dyDescent="0.25">
      <c r="AK8564" s="59"/>
    </row>
    <row r="8565" spans="37:37" x14ac:dyDescent="0.25">
      <c r="AK8565" s="59"/>
    </row>
    <row r="8566" spans="37:37" x14ac:dyDescent="0.25">
      <c r="AK8566" s="59"/>
    </row>
    <row r="8567" spans="37:37" x14ac:dyDescent="0.25">
      <c r="AK8567" s="59"/>
    </row>
    <row r="8568" spans="37:37" x14ac:dyDescent="0.25">
      <c r="AK8568" s="59"/>
    </row>
    <row r="8569" spans="37:37" x14ac:dyDescent="0.25">
      <c r="AK8569" s="59"/>
    </row>
    <row r="8570" spans="37:37" x14ac:dyDescent="0.25">
      <c r="AK8570" s="59"/>
    </row>
    <row r="8571" spans="37:37" x14ac:dyDescent="0.25">
      <c r="AK8571" s="59"/>
    </row>
    <row r="8572" spans="37:37" x14ac:dyDescent="0.25">
      <c r="AK8572" s="59"/>
    </row>
    <row r="8573" spans="37:37" x14ac:dyDescent="0.25">
      <c r="AK8573" s="59"/>
    </row>
    <row r="8574" spans="37:37" x14ac:dyDescent="0.25">
      <c r="AK8574" s="59"/>
    </row>
    <row r="8575" spans="37:37" x14ac:dyDescent="0.25">
      <c r="AK8575" s="59"/>
    </row>
    <row r="8576" spans="37:37" x14ac:dyDescent="0.25">
      <c r="AK8576" s="59"/>
    </row>
    <row r="8577" spans="37:37" x14ac:dyDescent="0.25">
      <c r="AK8577" s="59"/>
    </row>
    <row r="8578" spans="37:37" x14ac:dyDescent="0.25">
      <c r="AK8578" s="59"/>
    </row>
    <row r="8579" spans="37:37" x14ac:dyDescent="0.25">
      <c r="AK8579" s="59"/>
    </row>
    <row r="8580" spans="37:37" x14ac:dyDescent="0.25">
      <c r="AK8580" s="59"/>
    </row>
    <row r="8581" spans="37:37" x14ac:dyDescent="0.25">
      <c r="AK8581" s="59"/>
    </row>
    <row r="8582" spans="37:37" x14ac:dyDescent="0.25">
      <c r="AK8582" s="59"/>
    </row>
    <row r="8583" spans="37:37" x14ac:dyDescent="0.25">
      <c r="AK8583" s="59"/>
    </row>
    <row r="8584" spans="37:37" x14ac:dyDescent="0.25">
      <c r="AK8584" s="59"/>
    </row>
    <row r="8585" spans="37:37" x14ac:dyDescent="0.25">
      <c r="AK8585" s="59"/>
    </row>
    <row r="8586" spans="37:37" x14ac:dyDescent="0.25">
      <c r="AK8586" s="59"/>
    </row>
    <row r="8587" spans="37:37" x14ac:dyDescent="0.25">
      <c r="AK8587" s="59"/>
    </row>
    <row r="8588" spans="37:37" x14ac:dyDescent="0.25">
      <c r="AK8588" s="59"/>
    </row>
    <row r="8589" spans="37:37" x14ac:dyDescent="0.25">
      <c r="AK8589" s="59"/>
    </row>
    <row r="8590" spans="37:37" x14ac:dyDescent="0.25">
      <c r="AK8590" s="59"/>
    </row>
    <row r="8591" spans="37:37" x14ac:dyDescent="0.25">
      <c r="AK8591" s="59"/>
    </row>
    <row r="8592" spans="37:37" x14ac:dyDescent="0.25">
      <c r="AK8592" s="59"/>
    </row>
    <row r="8593" spans="37:37" x14ac:dyDescent="0.25">
      <c r="AK8593" s="59"/>
    </row>
    <row r="8594" spans="37:37" x14ac:dyDescent="0.25">
      <c r="AK8594" s="59"/>
    </row>
    <row r="8595" spans="37:37" x14ac:dyDescent="0.25">
      <c r="AK8595" s="59"/>
    </row>
    <row r="8596" spans="37:37" x14ac:dyDescent="0.25">
      <c r="AK8596" s="59"/>
    </row>
    <row r="8597" spans="37:37" x14ac:dyDescent="0.25">
      <c r="AK8597" s="59"/>
    </row>
    <row r="8598" spans="37:37" x14ac:dyDescent="0.25">
      <c r="AK8598" s="59"/>
    </row>
    <row r="8599" spans="37:37" x14ac:dyDescent="0.25">
      <c r="AK8599" s="59"/>
    </row>
    <row r="8600" spans="37:37" x14ac:dyDescent="0.25">
      <c r="AK8600" s="59"/>
    </row>
    <row r="8601" spans="37:37" x14ac:dyDescent="0.25">
      <c r="AK8601" s="59"/>
    </row>
    <row r="8602" spans="37:37" x14ac:dyDescent="0.25">
      <c r="AK8602" s="59"/>
    </row>
    <row r="8603" spans="37:37" x14ac:dyDescent="0.25">
      <c r="AK8603" s="59"/>
    </row>
    <row r="8604" spans="37:37" x14ac:dyDescent="0.25">
      <c r="AK8604" s="59"/>
    </row>
    <row r="8605" spans="37:37" x14ac:dyDescent="0.25">
      <c r="AK8605" s="59"/>
    </row>
    <row r="8606" spans="37:37" x14ac:dyDescent="0.25">
      <c r="AK8606" s="59"/>
    </row>
    <row r="8607" spans="37:37" x14ac:dyDescent="0.25">
      <c r="AK8607" s="59"/>
    </row>
    <row r="8608" spans="37:37" x14ac:dyDescent="0.25">
      <c r="AK8608" s="59"/>
    </row>
    <row r="8609" spans="37:37" x14ac:dyDescent="0.25">
      <c r="AK8609" s="59"/>
    </row>
    <row r="8610" spans="37:37" x14ac:dyDescent="0.25">
      <c r="AK8610" s="59"/>
    </row>
    <row r="8611" spans="37:37" x14ac:dyDescent="0.25">
      <c r="AK8611" s="59"/>
    </row>
    <row r="8612" spans="37:37" x14ac:dyDescent="0.25">
      <c r="AK8612" s="59"/>
    </row>
    <row r="8613" spans="37:37" x14ac:dyDescent="0.25">
      <c r="AK8613" s="59"/>
    </row>
    <row r="8614" spans="37:37" x14ac:dyDescent="0.25">
      <c r="AK8614" s="59"/>
    </row>
    <row r="8615" spans="37:37" x14ac:dyDescent="0.25">
      <c r="AK8615" s="59"/>
    </row>
    <row r="8616" spans="37:37" x14ac:dyDescent="0.25">
      <c r="AK8616" s="59"/>
    </row>
    <row r="8617" spans="37:37" x14ac:dyDescent="0.25">
      <c r="AK8617" s="59"/>
    </row>
    <row r="8618" spans="37:37" x14ac:dyDescent="0.25">
      <c r="AK8618" s="59"/>
    </row>
    <row r="8619" spans="37:37" x14ac:dyDescent="0.25">
      <c r="AK8619" s="59"/>
    </row>
    <row r="8620" spans="37:37" x14ac:dyDescent="0.25">
      <c r="AK8620" s="59"/>
    </row>
    <row r="8621" spans="37:37" x14ac:dyDescent="0.25">
      <c r="AK8621" s="59"/>
    </row>
    <row r="8622" spans="37:37" x14ac:dyDescent="0.25">
      <c r="AK8622" s="59"/>
    </row>
    <row r="8623" spans="37:37" x14ac:dyDescent="0.25">
      <c r="AK8623" s="59"/>
    </row>
    <row r="8624" spans="37:37" x14ac:dyDescent="0.25">
      <c r="AK8624" s="59"/>
    </row>
    <row r="8625" spans="37:37" x14ac:dyDescent="0.25">
      <c r="AK8625" s="59"/>
    </row>
    <row r="8626" spans="37:37" x14ac:dyDescent="0.25">
      <c r="AK8626" s="59"/>
    </row>
    <row r="8627" spans="37:37" x14ac:dyDescent="0.25">
      <c r="AK8627" s="59"/>
    </row>
    <row r="8628" spans="37:37" x14ac:dyDescent="0.25">
      <c r="AK8628" s="59"/>
    </row>
    <row r="8629" spans="37:37" x14ac:dyDescent="0.25">
      <c r="AK8629" s="59"/>
    </row>
    <row r="8630" spans="37:37" x14ac:dyDescent="0.25">
      <c r="AK8630" s="59"/>
    </row>
    <row r="8631" spans="37:37" x14ac:dyDescent="0.25">
      <c r="AK8631" s="59"/>
    </row>
    <row r="8632" spans="37:37" x14ac:dyDescent="0.25">
      <c r="AK8632" s="59"/>
    </row>
    <row r="8633" spans="37:37" x14ac:dyDescent="0.25">
      <c r="AK8633" s="59"/>
    </row>
    <row r="8634" spans="37:37" x14ac:dyDescent="0.25">
      <c r="AK8634" s="59"/>
    </row>
    <row r="8635" spans="37:37" x14ac:dyDescent="0.25">
      <c r="AK8635" s="59"/>
    </row>
    <row r="8636" spans="37:37" x14ac:dyDescent="0.25">
      <c r="AK8636" s="59"/>
    </row>
    <row r="8637" spans="37:37" x14ac:dyDescent="0.25">
      <c r="AK8637" s="59"/>
    </row>
    <row r="8638" spans="37:37" x14ac:dyDescent="0.25">
      <c r="AK8638" s="59"/>
    </row>
    <row r="8639" spans="37:37" x14ac:dyDescent="0.25">
      <c r="AK8639" s="59"/>
    </row>
    <row r="8640" spans="37:37" x14ac:dyDescent="0.25">
      <c r="AK8640" s="59"/>
    </row>
    <row r="8641" spans="37:37" x14ac:dyDescent="0.25">
      <c r="AK8641" s="59"/>
    </row>
    <row r="8642" spans="37:37" x14ac:dyDescent="0.25">
      <c r="AK8642" s="59"/>
    </row>
    <row r="8643" spans="37:37" x14ac:dyDescent="0.25">
      <c r="AK8643" s="59"/>
    </row>
    <row r="8644" spans="37:37" x14ac:dyDescent="0.25">
      <c r="AK8644" s="59"/>
    </row>
    <row r="8645" spans="37:37" x14ac:dyDescent="0.25">
      <c r="AK8645" s="59"/>
    </row>
    <row r="8646" spans="37:37" x14ac:dyDescent="0.25">
      <c r="AK8646" s="59"/>
    </row>
    <row r="8647" spans="37:37" x14ac:dyDescent="0.25">
      <c r="AK8647" s="59"/>
    </row>
    <row r="8648" spans="37:37" x14ac:dyDescent="0.25">
      <c r="AK8648" s="59"/>
    </row>
    <row r="8649" spans="37:37" x14ac:dyDescent="0.25">
      <c r="AK8649" s="59"/>
    </row>
    <row r="8650" spans="37:37" x14ac:dyDescent="0.25">
      <c r="AK8650" s="59"/>
    </row>
    <row r="8651" spans="37:37" x14ac:dyDescent="0.25">
      <c r="AK8651" s="59"/>
    </row>
    <row r="8652" spans="37:37" x14ac:dyDescent="0.25">
      <c r="AK8652" s="59"/>
    </row>
    <row r="8653" spans="37:37" x14ac:dyDescent="0.25">
      <c r="AK8653" s="59"/>
    </row>
    <row r="8654" spans="37:37" x14ac:dyDescent="0.25">
      <c r="AK8654" s="59"/>
    </row>
    <row r="8655" spans="37:37" x14ac:dyDescent="0.25">
      <c r="AK8655" s="59"/>
    </row>
    <row r="8656" spans="37:37" x14ac:dyDescent="0.25">
      <c r="AK8656" s="59"/>
    </row>
    <row r="8657" spans="37:37" x14ac:dyDescent="0.25">
      <c r="AK8657" s="59"/>
    </row>
    <row r="8658" spans="37:37" x14ac:dyDescent="0.25">
      <c r="AK8658" s="59"/>
    </row>
    <row r="8659" spans="37:37" x14ac:dyDescent="0.25">
      <c r="AK8659" s="59"/>
    </row>
    <row r="8660" spans="37:37" x14ac:dyDescent="0.25">
      <c r="AK8660" s="59"/>
    </row>
    <row r="8661" spans="37:37" x14ac:dyDescent="0.25">
      <c r="AK8661" s="59"/>
    </row>
    <row r="8662" spans="37:37" x14ac:dyDescent="0.25">
      <c r="AK8662" s="59"/>
    </row>
    <row r="8663" spans="37:37" x14ac:dyDescent="0.25">
      <c r="AK8663" s="59"/>
    </row>
    <row r="8664" spans="37:37" x14ac:dyDescent="0.25">
      <c r="AK8664" s="59"/>
    </row>
    <row r="8665" spans="37:37" x14ac:dyDescent="0.25">
      <c r="AK8665" s="59"/>
    </row>
    <row r="8666" spans="37:37" x14ac:dyDescent="0.25">
      <c r="AK8666" s="59"/>
    </row>
    <row r="8667" spans="37:37" x14ac:dyDescent="0.25">
      <c r="AK8667" s="59"/>
    </row>
    <row r="8668" spans="37:37" x14ac:dyDescent="0.25">
      <c r="AK8668" s="59"/>
    </row>
    <row r="8669" spans="37:37" x14ac:dyDescent="0.25">
      <c r="AK8669" s="59"/>
    </row>
    <row r="8670" spans="37:37" x14ac:dyDescent="0.25">
      <c r="AK8670" s="59"/>
    </row>
    <row r="8671" spans="37:37" x14ac:dyDescent="0.25">
      <c r="AK8671" s="59"/>
    </row>
    <row r="8672" spans="37:37" x14ac:dyDescent="0.25">
      <c r="AK8672" s="59"/>
    </row>
    <row r="8673" spans="37:37" x14ac:dyDescent="0.25">
      <c r="AK8673" s="59"/>
    </row>
    <row r="8674" spans="37:37" x14ac:dyDescent="0.25">
      <c r="AK8674" s="59"/>
    </row>
    <row r="8675" spans="37:37" x14ac:dyDescent="0.25">
      <c r="AK8675" s="59"/>
    </row>
    <row r="8676" spans="37:37" x14ac:dyDescent="0.25">
      <c r="AK8676" s="59"/>
    </row>
    <row r="8677" spans="37:37" x14ac:dyDescent="0.25">
      <c r="AK8677" s="59"/>
    </row>
    <row r="8678" spans="37:37" x14ac:dyDescent="0.25">
      <c r="AK8678" s="59"/>
    </row>
    <row r="8679" spans="37:37" x14ac:dyDescent="0.25">
      <c r="AK8679" s="59"/>
    </row>
    <row r="8680" spans="37:37" x14ac:dyDescent="0.25">
      <c r="AK8680" s="59"/>
    </row>
    <row r="8681" spans="37:37" x14ac:dyDescent="0.25">
      <c r="AK8681" s="59"/>
    </row>
    <row r="8682" spans="37:37" x14ac:dyDescent="0.25">
      <c r="AK8682" s="59"/>
    </row>
    <row r="8683" spans="37:37" x14ac:dyDescent="0.25">
      <c r="AK8683" s="59"/>
    </row>
    <row r="8684" spans="37:37" x14ac:dyDescent="0.25">
      <c r="AK8684" s="59"/>
    </row>
    <row r="8685" spans="37:37" x14ac:dyDescent="0.25">
      <c r="AK8685" s="59"/>
    </row>
    <row r="8686" spans="37:37" x14ac:dyDescent="0.25">
      <c r="AK8686" s="59"/>
    </row>
    <row r="8687" spans="37:37" x14ac:dyDescent="0.25">
      <c r="AK8687" s="59"/>
    </row>
    <row r="8688" spans="37:37" x14ac:dyDescent="0.25">
      <c r="AK8688" s="59"/>
    </row>
    <row r="8689" spans="37:37" x14ac:dyDescent="0.25">
      <c r="AK8689" s="59"/>
    </row>
    <row r="8690" spans="37:37" x14ac:dyDescent="0.25">
      <c r="AK8690" s="59"/>
    </row>
    <row r="8691" spans="37:37" x14ac:dyDescent="0.25">
      <c r="AK8691" s="59"/>
    </row>
    <row r="8692" spans="37:37" x14ac:dyDescent="0.25">
      <c r="AK8692" s="59"/>
    </row>
    <row r="8693" spans="37:37" x14ac:dyDescent="0.25">
      <c r="AK8693" s="59"/>
    </row>
    <row r="8694" spans="37:37" x14ac:dyDescent="0.25">
      <c r="AK8694" s="59"/>
    </row>
    <row r="8695" spans="37:37" x14ac:dyDescent="0.25">
      <c r="AK8695" s="59"/>
    </row>
    <row r="8696" spans="37:37" x14ac:dyDescent="0.25">
      <c r="AK8696" s="59"/>
    </row>
    <row r="8697" spans="37:37" x14ac:dyDescent="0.25">
      <c r="AK8697" s="59"/>
    </row>
    <row r="8698" spans="37:37" x14ac:dyDescent="0.25">
      <c r="AK8698" s="59"/>
    </row>
    <row r="8699" spans="37:37" x14ac:dyDescent="0.25">
      <c r="AK8699" s="59"/>
    </row>
    <row r="8700" spans="37:37" x14ac:dyDescent="0.25">
      <c r="AK8700" s="59"/>
    </row>
    <row r="8701" spans="37:37" x14ac:dyDescent="0.25">
      <c r="AK8701" s="59"/>
    </row>
    <row r="8702" spans="37:37" x14ac:dyDescent="0.25">
      <c r="AK8702" s="59"/>
    </row>
    <row r="8703" spans="37:37" x14ac:dyDescent="0.25">
      <c r="AK8703" s="59"/>
    </row>
    <row r="8704" spans="37:37" x14ac:dyDescent="0.25">
      <c r="AK8704" s="59"/>
    </row>
    <row r="8705" spans="37:37" x14ac:dyDescent="0.25">
      <c r="AK8705" s="59"/>
    </row>
    <row r="8706" spans="37:37" x14ac:dyDescent="0.25">
      <c r="AK8706" s="59"/>
    </row>
    <row r="8707" spans="37:37" x14ac:dyDescent="0.25">
      <c r="AK8707" s="59"/>
    </row>
    <row r="8708" spans="37:37" x14ac:dyDescent="0.25">
      <c r="AK8708" s="59"/>
    </row>
    <row r="8709" spans="37:37" x14ac:dyDescent="0.25">
      <c r="AK8709" s="59"/>
    </row>
    <row r="8710" spans="37:37" x14ac:dyDescent="0.25">
      <c r="AK8710" s="59"/>
    </row>
    <row r="8711" spans="37:37" x14ac:dyDescent="0.25">
      <c r="AK8711" s="59"/>
    </row>
    <row r="8712" spans="37:37" x14ac:dyDescent="0.25">
      <c r="AK8712" s="59"/>
    </row>
    <row r="8713" spans="37:37" x14ac:dyDescent="0.25">
      <c r="AK8713" s="59"/>
    </row>
    <row r="8714" spans="37:37" x14ac:dyDescent="0.25">
      <c r="AK8714" s="59"/>
    </row>
    <row r="8715" spans="37:37" x14ac:dyDescent="0.25">
      <c r="AK8715" s="59"/>
    </row>
    <row r="8716" spans="37:37" x14ac:dyDescent="0.25">
      <c r="AK8716" s="59"/>
    </row>
    <row r="8717" spans="37:37" x14ac:dyDescent="0.25">
      <c r="AK8717" s="59"/>
    </row>
    <row r="8718" spans="37:37" x14ac:dyDescent="0.25">
      <c r="AK8718" s="59"/>
    </row>
    <row r="8719" spans="37:37" x14ac:dyDescent="0.25">
      <c r="AK8719" s="59"/>
    </row>
    <row r="8720" spans="37:37" x14ac:dyDescent="0.25">
      <c r="AK8720" s="59"/>
    </row>
    <row r="8721" spans="37:37" x14ac:dyDescent="0.25">
      <c r="AK8721" s="59"/>
    </row>
    <row r="8722" spans="37:37" x14ac:dyDescent="0.25">
      <c r="AK8722" s="59"/>
    </row>
    <row r="8723" spans="37:37" x14ac:dyDescent="0.25">
      <c r="AK8723" s="59"/>
    </row>
    <row r="8724" spans="37:37" x14ac:dyDescent="0.25">
      <c r="AK8724" s="59"/>
    </row>
    <row r="8725" spans="37:37" x14ac:dyDescent="0.25">
      <c r="AK8725" s="59"/>
    </row>
    <row r="8726" spans="37:37" x14ac:dyDescent="0.25">
      <c r="AK8726" s="59"/>
    </row>
    <row r="8727" spans="37:37" x14ac:dyDescent="0.25">
      <c r="AK8727" s="59"/>
    </row>
    <row r="8728" spans="37:37" x14ac:dyDescent="0.25">
      <c r="AK8728" s="59"/>
    </row>
    <row r="8729" spans="37:37" x14ac:dyDescent="0.25">
      <c r="AK8729" s="59"/>
    </row>
    <row r="8730" spans="37:37" x14ac:dyDescent="0.25">
      <c r="AK8730" s="59"/>
    </row>
    <row r="8731" spans="37:37" x14ac:dyDescent="0.25">
      <c r="AK8731" s="59"/>
    </row>
    <row r="8732" spans="37:37" x14ac:dyDescent="0.25">
      <c r="AK8732" s="59"/>
    </row>
    <row r="8733" spans="37:37" x14ac:dyDescent="0.25">
      <c r="AK8733" s="59"/>
    </row>
    <row r="8734" spans="37:37" x14ac:dyDescent="0.25">
      <c r="AK8734" s="59"/>
    </row>
    <row r="8735" spans="37:37" x14ac:dyDescent="0.25">
      <c r="AK8735" s="59"/>
    </row>
    <row r="8736" spans="37:37" x14ac:dyDescent="0.25">
      <c r="AK8736" s="59"/>
    </row>
    <row r="8737" spans="37:37" x14ac:dyDescent="0.25">
      <c r="AK8737" s="59"/>
    </row>
    <row r="8738" spans="37:37" x14ac:dyDescent="0.25">
      <c r="AK8738" s="59"/>
    </row>
    <row r="8739" spans="37:37" x14ac:dyDescent="0.25">
      <c r="AK8739" s="59"/>
    </row>
    <row r="8740" spans="37:37" x14ac:dyDescent="0.25">
      <c r="AK8740" s="59"/>
    </row>
    <row r="8741" spans="37:37" x14ac:dyDescent="0.25">
      <c r="AK8741" s="59"/>
    </row>
    <row r="8742" spans="37:37" x14ac:dyDescent="0.25">
      <c r="AK8742" s="59"/>
    </row>
    <row r="8743" spans="37:37" x14ac:dyDescent="0.25">
      <c r="AK8743" s="59"/>
    </row>
    <row r="8744" spans="37:37" x14ac:dyDescent="0.25">
      <c r="AK8744" s="59"/>
    </row>
    <row r="8745" spans="37:37" x14ac:dyDescent="0.25">
      <c r="AK8745" s="59"/>
    </row>
    <row r="8746" spans="37:37" x14ac:dyDescent="0.25">
      <c r="AK8746" s="59"/>
    </row>
    <row r="8747" spans="37:37" x14ac:dyDescent="0.25">
      <c r="AK8747" s="59"/>
    </row>
    <row r="8748" spans="37:37" x14ac:dyDescent="0.25">
      <c r="AK8748" s="59"/>
    </row>
    <row r="8749" spans="37:37" x14ac:dyDescent="0.25">
      <c r="AK8749" s="59"/>
    </row>
    <row r="8750" spans="37:37" x14ac:dyDescent="0.25">
      <c r="AK8750" s="59"/>
    </row>
    <row r="8751" spans="37:37" x14ac:dyDescent="0.25">
      <c r="AK8751" s="59"/>
    </row>
    <row r="8752" spans="37:37" x14ac:dyDescent="0.25">
      <c r="AK8752" s="59"/>
    </row>
    <row r="8753" spans="37:37" x14ac:dyDescent="0.25">
      <c r="AK8753" s="59"/>
    </row>
    <row r="8754" spans="37:37" x14ac:dyDescent="0.25">
      <c r="AK8754" s="59"/>
    </row>
    <row r="8755" spans="37:37" x14ac:dyDescent="0.25">
      <c r="AK8755" s="59"/>
    </row>
    <row r="8756" spans="37:37" x14ac:dyDescent="0.25">
      <c r="AK8756" s="59"/>
    </row>
    <row r="8757" spans="37:37" x14ac:dyDescent="0.25">
      <c r="AK8757" s="59"/>
    </row>
    <row r="8758" spans="37:37" x14ac:dyDescent="0.25">
      <c r="AK8758" s="59"/>
    </row>
    <row r="8759" spans="37:37" x14ac:dyDescent="0.25">
      <c r="AK8759" s="59"/>
    </row>
    <row r="8760" spans="37:37" x14ac:dyDescent="0.25">
      <c r="AK8760" s="59"/>
    </row>
    <row r="8761" spans="37:37" x14ac:dyDescent="0.25">
      <c r="AK8761" s="59"/>
    </row>
    <row r="8762" spans="37:37" x14ac:dyDescent="0.25">
      <c r="AK8762" s="59"/>
    </row>
    <row r="8763" spans="37:37" x14ac:dyDescent="0.25">
      <c r="AK8763" s="59"/>
    </row>
    <row r="8764" spans="37:37" x14ac:dyDescent="0.25">
      <c r="AK8764" s="59"/>
    </row>
    <row r="8765" spans="37:37" x14ac:dyDescent="0.25">
      <c r="AK8765" s="59"/>
    </row>
    <row r="8766" spans="37:37" x14ac:dyDescent="0.25">
      <c r="AK8766" s="59"/>
    </row>
    <row r="8767" spans="37:37" x14ac:dyDescent="0.25">
      <c r="AK8767" s="59"/>
    </row>
    <row r="8768" spans="37:37" x14ac:dyDescent="0.25">
      <c r="AK8768" s="59"/>
    </row>
    <row r="8769" spans="37:37" x14ac:dyDescent="0.25">
      <c r="AK8769" s="59"/>
    </row>
    <row r="8770" spans="37:37" x14ac:dyDescent="0.25">
      <c r="AK8770" s="59"/>
    </row>
    <row r="8771" spans="37:37" x14ac:dyDescent="0.25">
      <c r="AK8771" s="59"/>
    </row>
    <row r="8772" spans="37:37" x14ac:dyDescent="0.25">
      <c r="AK8772" s="59"/>
    </row>
    <row r="8773" spans="37:37" x14ac:dyDescent="0.25">
      <c r="AK8773" s="59"/>
    </row>
    <row r="8774" spans="37:37" x14ac:dyDescent="0.25">
      <c r="AK8774" s="59"/>
    </row>
    <row r="8775" spans="37:37" x14ac:dyDescent="0.25">
      <c r="AK8775" s="59"/>
    </row>
    <row r="8776" spans="37:37" x14ac:dyDescent="0.25">
      <c r="AK8776" s="59"/>
    </row>
    <row r="8777" spans="37:37" x14ac:dyDescent="0.25">
      <c r="AK8777" s="59"/>
    </row>
    <row r="8778" spans="37:37" x14ac:dyDescent="0.25">
      <c r="AK8778" s="59"/>
    </row>
    <row r="8779" spans="37:37" x14ac:dyDescent="0.25">
      <c r="AK8779" s="59"/>
    </row>
    <row r="8780" spans="37:37" x14ac:dyDescent="0.25">
      <c r="AK8780" s="59"/>
    </row>
    <row r="8781" spans="37:37" x14ac:dyDescent="0.25">
      <c r="AK8781" s="59"/>
    </row>
    <row r="8782" spans="37:37" x14ac:dyDescent="0.25">
      <c r="AK8782" s="59"/>
    </row>
    <row r="8783" spans="37:37" x14ac:dyDescent="0.25">
      <c r="AK8783" s="59"/>
    </row>
    <row r="8784" spans="37:37" x14ac:dyDescent="0.25">
      <c r="AK8784" s="59"/>
    </row>
    <row r="8785" spans="37:37" x14ac:dyDescent="0.25">
      <c r="AK8785" s="59"/>
    </row>
    <row r="8786" spans="37:37" x14ac:dyDescent="0.25">
      <c r="AK8786" s="59"/>
    </row>
    <row r="8787" spans="37:37" x14ac:dyDescent="0.25">
      <c r="AK8787" s="59"/>
    </row>
    <row r="8788" spans="37:37" x14ac:dyDescent="0.25">
      <c r="AK8788" s="59"/>
    </row>
    <row r="8789" spans="37:37" x14ac:dyDescent="0.25">
      <c r="AK8789" s="59"/>
    </row>
    <row r="8790" spans="37:37" x14ac:dyDescent="0.25">
      <c r="AK8790" s="59"/>
    </row>
    <row r="8791" spans="37:37" x14ac:dyDescent="0.25">
      <c r="AK8791" s="59"/>
    </row>
    <row r="8792" spans="37:37" x14ac:dyDescent="0.25">
      <c r="AK8792" s="59"/>
    </row>
    <row r="8793" spans="37:37" x14ac:dyDescent="0.25">
      <c r="AK8793" s="59"/>
    </row>
    <row r="8794" spans="37:37" x14ac:dyDescent="0.25">
      <c r="AK8794" s="59"/>
    </row>
    <row r="8795" spans="37:37" x14ac:dyDescent="0.25">
      <c r="AK8795" s="59"/>
    </row>
    <row r="8796" spans="37:37" x14ac:dyDescent="0.25">
      <c r="AK8796" s="59"/>
    </row>
    <row r="8797" spans="37:37" x14ac:dyDescent="0.25">
      <c r="AK8797" s="59"/>
    </row>
    <row r="8798" spans="37:37" x14ac:dyDescent="0.25">
      <c r="AK8798" s="59"/>
    </row>
    <row r="8799" spans="37:37" x14ac:dyDescent="0.25">
      <c r="AK8799" s="59"/>
    </row>
    <row r="8800" spans="37:37" x14ac:dyDescent="0.25">
      <c r="AK8800" s="59"/>
    </row>
    <row r="8801" spans="37:37" x14ac:dyDescent="0.25">
      <c r="AK8801" s="59"/>
    </row>
    <row r="8802" spans="37:37" x14ac:dyDescent="0.25">
      <c r="AK8802" s="59"/>
    </row>
    <row r="8803" spans="37:37" x14ac:dyDescent="0.25">
      <c r="AK8803" s="59"/>
    </row>
    <row r="8804" spans="37:37" x14ac:dyDescent="0.25">
      <c r="AK8804" s="59"/>
    </row>
    <row r="8805" spans="37:37" x14ac:dyDescent="0.25">
      <c r="AK8805" s="59"/>
    </row>
    <row r="8806" spans="37:37" x14ac:dyDescent="0.25">
      <c r="AK8806" s="59"/>
    </row>
    <row r="8807" spans="37:37" x14ac:dyDescent="0.25">
      <c r="AK8807" s="59"/>
    </row>
    <row r="8808" spans="37:37" x14ac:dyDescent="0.25">
      <c r="AK8808" s="59"/>
    </row>
    <row r="8809" spans="37:37" x14ac:dyDescent="0.25">
      <c r="AK8809" s="59"/>
    </row>
    <row r="8810" spans="37:37" x14ac:dyDescent="0.25">
      <c r="AK8810" s="59"/>
    </row>
    <row r="8811" spans="37:37" x14ac:dyDescent="0.25">
      <c r="AK8811" s="59"/>
    </row>
    <row r="8812" spans="37:37" x14ac:dyDescent="0.25">
      <c r="AK8812" s="59"/>
    </row>
    <row r="8813" spans="37:37" x14ac:dyDescent="0.25">
      <c r="AK8813" s="59"/>
    </row>
    <row r="8814" spans="37:37" x14ac:dyDescent="0.25">
      <c r="AK8814" s="59"/>
    </row>
    <row r="8815" spans="37:37" x14ac:dyDescent="0.25">
      <c r="AK8815" s="59"/>
    </row>
    <row r="8816" spans="37:37" x14ac:dyDescent="0.25">
      <c r="AK8816" s="59"/>
    </row>
    <row r="8817" spans="37:37" x14ac:dyDescent="0.25">
      <c r="AK8817" s="59"/>
    </row>
    <row r="8818" spans="37:37" x14ac:dyDescent="0.25">
      <c r="AK8818" s="59"/>
    </row>
    <row r="8819" spans="37:37" x14ac:dyDescent="0.25">
      <c r="AK8819" s="59"/>
    </row>
    <row r="8820" spans="37:37" x14ac:dyDescent="0.25">
      <c r="AK8820" s="59"/>
    </row>
    <row r="8821" spans="37:37" x14ac:dyDescent="0.25">
      <c r="AK8821" s="59"/>
    </row>
    <row r="8822" spans="37:37" x14ac:dyDescent="0.25">
      <c r="AK8822" s="59"/>
    </row>
    <row r="8823" spans="37:37" x14ac:dyDescent="0.25">
      <c r="AK8823" s="59"/>
    </row>
    <row r="8824" spans="37:37" x14ac:dyDescent="0.25">
      <c r="AK8824" s="59"/>
    </row>
    <row r="8825" spans="37:37" x14ac:dyDescent="0.25">
      <c r="AK8825" s="59"/>
    </row>
    <row r="8826" spans="37:37" x14ac:dyDescent="0.25">
      <c r="AK8826" s="59"/>
    </row>
    <row r="8827" spans="37:37" x14ac:dyDescent="0.25">
      <c r="AK8827" s="59"/>
    </row>
    <row r="8828" spans="37:37" x14ac:dyDescent="0.25">
      <c r="AK8828" s="59"/>
    </row>
    <row r="8829" spans="37:37" x14ac:dyDescent="0.25">
      <c r="AK8829" s="59"/>
    </row>
    <row r="8830" spans="37:37" x14ac:dyDescent="0.25">
      <c r="AK8830" s="59"/>
    </row>
    <row r="8831" spans="37:37" x14ac:dyDescent="0.25">
      <c r="AK8831" s="59"/>
    </row>
    <row r="8832" spans="37:37" x14ac:dyDescent="0.25">
      <c r="AK8832" s="59"/>
    </row>
    <row r="8833" spans="37:37" x14ac:dyDescent="0.25">
      <c r="AK8833" s="59"/>
    </row>
    <row r="8834" spans="37:37" x14ac:dyDescent="0.25">
      <c r="AK8834" s="59"/>
    </row>
    <row r="8835" spans="37:37" x14ac:dyDescent="0.25">
      <c r="AK8835" s="59"/>
    </row>
    <row r="8836" spans="37:37" x14ac:dyDescent="0.25">
      <c r="AK8836" s="59"/>
    </row>
    <row r="8837" spans="37:37" x14ac:dyDescent="0.25">
      <c r="AK8837" s="59"/>
    </row>
    <row r="8838" spans="37:37" x14ac:dyDescent="0.25">
      <c r="AK8838" s="59"/>
    </row>
    <row r="8839" spans="37:37" x14ac:dyDescent="0.25">
      <c r="AK8839" s="59"/>
    </row>
    <row r="8840" spans="37:37" x14ac:dyDescent="0.25">
      <c r="AK8840" s="59"/>
    </row>
    <row r="8841" spans="37:37" x14ac:dyDescent="0.25">
      <c r="AK8841" s="59"/>
    </row>
    <row r="8842" spans="37:37" x14ac:dyDescent="0.25">
      <c r="AK8842" s="59"/>
    </row>
    <row r="8843" spans="37:37" x14ac:dyDescent="0.25">
      <c r="AK8843" s="59"/>
    </row>
    <row r="8844" spans="37:37" x14ac:dyDescent="0.25">
      <c r="AK8844" s="59"/>
    </row>
    <row r="8845" spans="37:37" x14ac:dyDescent="0.25">
      <c r="AK8845" s="59"/>
    </row>
    <row r="8846" spans="37:37" x14ac:dyDescent="0.25">
      <c r="AK8846" s="59"/>
    </row>
    <row r="8847" spans="37:37" x14ac:dyDescent="0.25">
      <c r="AK8847" s="59"/>
    </row>
    <row r="8848" spans="37:37" x14ac:dyDescent="0.25">
      <c r="AK8848" s="59"/>
    </row>
    <row r="8849" spans="37:37" x14ac:dyDescent="0.25">
      <c r="AK8849" s="59"/>
    </row>
    <row r="8850" spans="37:37" x14ac:dyDescent="0.25">
      <c r="AK8850" s="59"/>
    </row>
    <row r="8851" spans="37:37" x14ac:dyDescent="0.25">
      <c r="AK8851" s="59"/>
    </row>
    <row r="8852" spans="37:37" x14ac:dyDescent="0.25">
      <c r="AK8852" s="59"/>
    </row>
    <row r="8853" spans="37:37" x14ac:dyDescent="0.25">
      <c r="AK8853" s="59"/>
    </row>
    <row r="8854" spans="37:37" x14ac:dyDescent="0.25">
      <c r="AK8854" s="59"/>
    </row>
    <row r="8855" spans="37:37" x14ac:dyDescent="0.25">
      <c r="AK8855" s="59"/>
    </row>
    <row r="8856" spans="37:37" x14ac:dyDescent="0.25">
      <c r="AK8856" s="59"/>
    </row>
    <row r="8857" spans="37:37" x14ac:dyDescent="0.25">
      <c r="AK8857" s="59"/>
    </row>
    <row r="8858" spans="37:37" x14ac:dyDescent="0.25">
      <c r="AK8858" s="59"/>
    </row>
    <row r="8859" spans="37:37" x14ac:dyDescent="0.25">
      <c r="AK8859" s="59"/>
    </row>
    <row r="8860" spans="37:37" x14ac:dyDescent="0.25">
      <c r="AK8860" s="59"/>
    </row>
    <row r="8861" spans="37:37" x14ac:dyDescent="0.25">
      <c r="AK8861" s="59"/>
    </row>
    <row r="8862" spans="37:37" x14ac:dyDescent="0.25">
      <c r="AK8862" s="59"/>
    </row>
    <row r="8863" spans="37:37" x14ac:dyDescent="0.25">
      <c r="AK8863" s="59"/>
    </row>
    <row r="8864" spans="37:37" x14ac:dyDescent="0.25">
      <c r="AK8864" s="59"/>
    </row>
    <row r="8865" spans="37:37" x14ac:dyDescent="0.25">
      <c r="AK8865" s="59"/>
    </row>
    <row r="8866" spans="37:37" x14ac:dyDescent="0.25">
      <c r="AK8866" s="59"/>
    </row>
    <row r="8867" spans="37:37" x14ac:dyDescent="0.25">
      <c r="AK8867" s="59"/>
    </row>
    <row r="8868" spans="37:37" x14ac:dyDescent="0.25">
      <c r="AK8868" s="59"/>
    </row>
    <row r="8869" spans="37:37" x14ac:dyDescent="0.25">
      <c r="AK8869" s="59"/>
    </row>
    <row r="8870" spans="37:37" x14ac:dyDescent="0.25">
      <c r="AK8870" s="59"/>
    </row>
    <row r="8871" spans="37:37" x14ac:dyDescent="0.25">
      <c r="AK8871" s="59"/>
    </row>
    <row r="8872" spans="37:37" x14ac:dyDescent="0.25">
      <c r="AK8872" s="59"/>
    </row>
    <row r="8873" spans="37:37" x14ac:dyDescent="0.25">
      <c r="AK8873" s="59"/>
    </row>
    <row r="8874" spans="37:37" x14ac:dyDescent="0.25">
      <c r="AK8874" s="59"/>
    </row>
    <row r="8875" spans="37:37" x14ac:dyDescent="0.25">
      <c r="AK8875" s="59"/>
    </row>
    <row r="8876" spans="37:37" x14ac:dyDescent="0.25">
      <c r="AK8876" s="59"/>
    </row>
    <row r="8877" spans="37:37" x14ac:dyDescent="0.25">
      <c r="AK8877" s="59"/>
    </row>
    <row r="8878" spans="37:37" x14ac:dyDescent="0.25">
      <c r="AK8878" s="59"/>
    </row>
    <row r="8879" spans="37:37" x14ac:dyDescent="0.25">
      <c r="AK8879" s="59"/>
    </row>
    <row r="8880" spans="37:37" x14ac:dyDescent="0.25">
      <c r="AK8880" s="59"/>
    </row>
    <row r="8881" spans="37:37" x14ac:dyDescent="0.25">
      <c r="AK8881" s="59"/>
    </row>
    <row r="8882" spans="37:37" x14ac:dyDescent="0.25">
      <c r="AK8882" s="59"/>
    </row>
    <row r="8883" spans="37:37" x14ac:dyDescent="0.25">
      <c r="AK8883" s="59"/>
    </row>
    <row r="8884" spans="37:37" x14ac:dyDescent="0.25">
      <c r="AK8884" s="59"/>
    </row>
    <row r="8885" spans="37:37" x14ac:dyDescent="0.25">
      <c r="AK8885" s="59"/>
    </row>
    <row r="8886" spans="37:37" x14ac:dyDescent="0.25">
      <c r="AK8886" s="59"/>
    </row>
    <row r="8887" spans="37:37" x14ac:dyDescent="0.25">
      <c r="AK8887" s="59"/>
    </row>
    <row r="8888" spans="37:37" x14ac:dyDescent="0.25">
      <c r="AK8888" s="59"/>
    </row>
    <row r="8889" spans="37:37" x14ac:dyDescent="0.25">
      <c r="AK8889" s="59"/>
    </row>
    <row r="8890" spans="37:37" x14ac:dyDescent="0.25">
      <c r="AK8890" s="59"/>
    </row>
    <row r="8891" spans="37:37" x14ac:dyDescent="0.25">
      <c r="AK8891" s="59"/>
    </row>
    <row r="8892" spans="37:37" x14ac:dyDescent="0.25">
      <c r="AK8892" s="59"/>
    </row>
    <row r="8893" spans="37:37" x14ac:dyDescent="0.25">
      <c r="AK8893" s="59"/>
    </row>
    <row r="8894" spans="37:37" x14ac:dyDescent="0.25">
      <c r="AK8894" s="59"/>
    </row>
    <row r="8895" spans="37:37" x14ac:dyDescent="0.25">
      <c r="AK8895" s="59"/>
    </row>
    <row r="8896" spans="37:37" x14ac:dyDescent="0.25">
      <c r="AK8896" s="59"/>
    </row>
    <row r="8897" spans="37:37" x14ac:dyDescent="0.25">
      <c r="AK8897" s="59"/>
    </row>
    <row r="8898" spans="37:37" x14ac:dyDescent="0.25">
      <c r="AK8898" s="59"/>
    </row>
    <row r="8899" spans="37:37" x14ac:dyDescent="0.25">
      <c r="AK8899" s="59"/>
    </row>
    <row r="8900" spans="37:37" x14ac:dyDescent="0.25">
      <c r="AK8900" s="59"/>
    </row>
    <row r="8901" spans="37:37" x14ac:dyDescent="0.25">
      <c r="AK8901" s="59"/>
    </row>
    <row r="8902" spans="37:37" x14ac:dyDescent="0.25">
      <c r="AK8902" s="59"/>
    </row>
    <row r="8903" spans="37:37" x14ac:dyDescent="0.25">
      <c r="AK8903" s="59"/>
    </row>
    <row r="8904" spans="37:37" x14ac:dyDescent="0.25">
      <c r="AK8904" s="59"/>
    </row>
    <row r="8905" spans="37:37" x14ac:dyDescent="0.25">
      <c r="AK8905" s="59"/>
    </row>
    <row r="8906" spans="37:37" x14ac:dyDescent="0.25">
      <c r="AK8906" s="59"/>
    </row>
    <row r="8907" spans="37:37" x14ac:dyDescent="0.25">
      <c r="AK8907" s="59"/>
    </row>
    <row r="8908" spans="37:37" x14ac:dyDescent="0.25">
      <c r="AK8908" s="59"/>
    </row>
    <row r="8909" spans="37:37" x14ac:dyDescent="0.25">
      <c r="AK8909" s="59"/>
    </row>
    <row r="8910" spans="37:37" x14ac:dyDescent="0.25">
      <c r="AK8910" s="59"/>
    </row>
    <row r="8911" spans="37:37" x14ac:dyDescent="0.25">
      <c r="AK8911" s="59"/>
    </row>
    <row r="8912" spans="37:37" x14ac:dyDescent="0.25">
      <c r="AK8912" s="59"/>
    </row>
    <row r="8913" spans="37:37" x14ac:dyDescent="0.25">
      <c r="AK8913" s="59"/>
    </row>
    <row r="8914" spans="37:37" x14ac:dyDescent="0.25">
      <c r="AK8914" s="59"/>
    </row>
    <row r="8915" spans="37:37" x14ac:dyDescent="0.25">
      <c r="AK8915" s="59"/>
    </row>
    <row r="8916" spans="37:37" x14ac:dyDescent="0.25">
      <c r="AK8916" s="59"/>
    </row>
    <row r="8917" spans="37:37" x14ac:dyDescent="0.25">
      <c r="AK8917" s="59"/>
    </row>
    <row r="8918" spans="37:37" x14ac:dyDescent="0.25">
      <c r="AK8918" s="59"/>
    </row>
    <row r="8919" spans="37:37" x14ac:dyDescent="0.25">
      <c r="AK8919" s="59"/>
    </row>
    <row r="8920" spans="37:37" x14ac:dyDescent="0.25">
      <c r="AK8920" s="59"/>
    </row>
    <row r="8921" spans="37:37" x14ac:dyDescent="0.25">
      <c r="AK8921" s="59"/>
    </row>
    <row r="8922" spans="37:37" x14ac:dyDescent="0.25">
      <c r="AK8922" s="59"/>
    </row>
    <row r="8923" spans="37:37" x14ac:dyDescent="0.25">
      <c r="AK8923" s="59"/>
    </row>
    <row r="8924" spans="37:37" x14ac:dyDescent="0.25">
      <c r="AK8924" s="59"/>
    </row>
    <row r="8925" spans="37:37" x14ac:dyDescent="0.25">
      <c r="AK8925" s="59"/>
    </row>
    <row r="8926" spans="37:37" x14ac:dyDescent="0.25">
      <c r="AK8926" s="59"/>
    </row>
    <row r="8927" spans="37:37" x14ac:dyDescent="0.25">
      <c r="AK8927" s="59"/>
    </row>
    <row r="8928" spans="37:37" x14ac:dyDescent="0.25">
      <c r="AK8928" s="59"/>
    </row>
    <row r="8929" spans="37:37" x14ac:dyDescent="0.25">
      <c r="AK8929" s="59"/>
    </row>
    <row r="8930" spans="37:37" x14ac:dyDescent="0.25">
      <c r="AK8930" s="59"/>
    </row>
    <row r="8931" spans="37:37" x14ac:dyDescent="0.25">
      <c r="AK8931" s="59"/>
    </row>
    <row r="8932" spans="37:37" x14ac:dyDescent="0.25">
      <c r="AK8932" s="59"/>
    </row>
    <row r="8933" spans="37:37" x14ac:dyDescent="0.25">
      <c r="AK8933" s="59"/>
    </row>
    <row r="8934" spans="37:37" x14ac:dyDescent="0.25">
      <c r="AK8934" s="59"/>
    </row>
    <row r="8935" spans="37:37" x14ac:dyDescent="0.25">
      <c r="AK8935" s="59"/>
    </row>
    <row r="8936" spans="37:37" x14ac:dyDescent="0.25">
      <c r="AK8936" s="59"/>
    </row>
    <row r="8937" spans="37:37" x14ac:dyDescent="0.25">
      <c r="AK8937" s="59"/>
    </row>
    <row r="8938" spans="37:37" x14ac:dyDescent="0.25">
      <c r="AK8938" s="59"/>
    </row>
    <row r="8939" spans="37:37" x14ac:dyDescent="0.25">
      <c r="AK8939" s="59"/>
    </row>
    <row r="8940" spans="37:37" x14ac:dyDescent="0.25">
      <c r="AK8940" s="59"/>
    </row>
    <row r="8941" spans="37:37" x14ac:dyDescent="0.25">
      <c r="AK8941" s="59"/>
    </row>
    <row r="8942" spans="37:37" x14ac:dyDescent="0.25">
      <c r="AK8942" s="59"/>
    </row>
    <row r="8943" spans="37:37" x14ac:dyDescent="0.25">
      <c r="AK8943" s="59"/>
    </row>
    <row r="8944" spans="37:37" x14ac:dyDescent="0.25">
      <c r="AK8944" s="59"/>
    </row>
    <row r="8945" spans="37:37" x14ac:dyDescent="0.25">
      <c r="AK8945" s="59"/>
    </row>
    <row r="8946" spans="37:37" x14ac:dyDescent="0.25">
      <c r="AK8946" s="59"/>
    </row>
    <row r="8947" spans="37:37" x14ac:dyDescent="0.25">
      <c r="AK8947" s="59"/>
    </row>
    <row r="8948" spans="37:37" x14ac:dyDescent="0.25">
      <c r="AK8948" s="59"/>
    </row>
    <row r="8949" spans="37:37" x14ac:dyDescent="0.25">
      <c r="AK8949" s="59"/>
    </row>
    <row r="8950" spans="37:37" x14ac:dyDescent="0.25">
      <c r="AK8950" s="59"/>
    </row>
    <row r="8951" spans="37:37" x14ac:dyDescent="0.25">
      <c r="AK8951" s="59"/>
    </row>
    <row r="8952" spans="37:37" x14ac:dyDescent="0.25">
      <c r="AK8952" s="59"/>
    </row>
    <row r="8953" spans="37:37" x14ac:dyDescent="0.25">
      <c r="AK8953" s="59"/>
    </row>
    <row r="8954" spans="37:37" x14ac:dyDescent="0.25">
      <c r="AK8954" s="59"/>
    </row>
    <row r="8955" spans="37:37" x14ac:dyDescent="0.25">
      <c r="AK8955" s="59"/>
    </row>
    <row r="8956" spans="37:37" x14ac:dyDescent="0.25">
      <c r="AK8956" s="59"/>
    </row>
    <row r="8957" spans="37:37" x14ac:dyDescent="0.25">
      <c r="AK8957" s="59"/>
    </row>
    <row r="8958" spans="37:37" x14ac:dyDescent="0.25">
      <c r="AK8958" s="59"/>
    </row>
    <row r="8959" spans="37:37" x14ac:dyDescent="0.25">
      <c r="AK8959" s="59"/>
    </row>
    <row r="8960" spans="37:37" x14ac:dyDescent="0.25">
      <c r="AK8960" s="59"/>
    </row>
    <row r="8961" spans="37:37" x14ac:dyDescent="0.25">
      <c r="AK8961" s="59"/>
    </row>
    <row r="8962" spans="37:37" x14ac:dyDescent="0.25">
      <c r="AK8962" s="59"/>
    </row>
    <row r="8963" spans="37:37" x14ac:dyDescent="0.25">
      <c r="AK8963" s="59"/>
    </row>
    <row r="8964" spans="37:37" x14ac:dyDescent="0.25">
      <c r="AK8964" s="59"/>
    </row>
    <row r="8965" spans="37:37" x14ac:dyDescent="0.25">
      <c r="AK8965" s="59"/>
    </row>
    <row r="8966" spans="37:37" x14ac:dyDescent="0.25">
      <c r="AK8966" s="59"/>
    </row>
    <row r="8967" spans="37:37" x14ac:dyDescent="0.25">
      <c r="AK8967" s="59"/>
    </row>
    <row r="8968" spans="37:37" x14ac:dyDescent="0.25">
      <c r="AK8968" s="59"/>
    </row>
    <row r="8969" spans="37:37" x14ac:dyDescent="0.25">
      <c r="AK8969" s="59"/>
    </row>
    <row r="8970" spans="37:37" x14ac:dyDescent="0.25">
      <c r="AK8970" s="59"/>
    </row>
    <row r="8971" spans="37:37" x14ac:dyDescent="0.25">
      <c r="AK8971" s="59"/>
    </row>
    <row r="8972" spans="37:37" x14ac:dyDescent="0.25">
      <c r="AK8972" s="59"/>
    </row>
    <row r="8973" spans="37:37" x14ac:dyDescent="0.25">
      <c r="AK8973" s="59"/>
    </row>
    <row r="8974" spans="37:37" x14ac:dyDescent="0.25">
      <c r="AK8974" s="59"/>
    </row>
    <row r="8975" spans="37:37" x14ac:dyDescent="0.25">
      <c r="AK8975" s="59"/>
    </row>
    <row r="8976" spans="37:37" x14ac:dyDescent="0.25">
      <c r="AK8976" s="59"/>
    </row>
    <row r="8977" spans="37:37" x14ac:dyDescent="0.25">
      <c r="AK8977" s="59"/>
    </row>
    <row r="8978" spans="37:37" x14ac:dyDescent="0.25">
      <c r="AK8978" s="59"/>
    </row>
    <row r="8979" spans="37:37" x14ac:dyDescent="0.25">
      <c r="AK8979" s="59"/>
    </row>
    <row r="8980" spans="37:37" x14ac:dyDescent="0.25">
      <c r="AK8980" s="59"/>
    </row>
    <row r="8981" spans="37:37" x14ac:dyDescent="0.25">
      <c r="AK8981" s="59"/>
    </row>
    <row r="8982" spans="37:37" x14ac:dyDescent="0.25">
      <c r="AK8982" s="59"/>
    </row>
    <row r="8983" spans="37:37" x14ac:dyDescent="0.25">
      <c r="AK8983" s="59"/>
    </row>
    <row r="8984" spans="37:37" x14ac:dyDescent="0.25">
      <c r="AK8984" s="59"/>
    </row>
    <row r="8985" spans="37:37" x14ac:dyDescent="0.25">
      <c r="AK8985" s="59"/>
    </row>
    <row r="8986" spans="37:37" x14ac:dyDescent="0.25">
      <c r="AK8986" s="59"/>
    </row>
    <row r="8987" spans="37:37" x14ac:dyDescent="0.25">
      <c r="AK8987" s="59"/>
    </row>
    <row r="8988" spans="37:37" x14ac:dyDescent="0.25">
      <c r="AK8988" s="59"/>
    </row>
    <row r="8989" spans="37:37" x14ac:dyDescent="0.25">
      <c r="AK8989" s="59"/>
    </row>
    <row r="8990" spans="37:37" x14ac:dyDescent="0.25">
      <c r="AK8990" s="59"/>
    </row>
    <row r="8991" spans="37:37" x14ac:dyDescent="0.25">
      <c r="AK8991" s="59"/>
    </row>
    <row r="8992" spans="37:37" x14ac:dyDescent="0.25">
      <c r="AK8992" s="59"/>
    </row>
    <row r="8993" spans="37:37" x14ac:dyDescent="0.25">
      <c r="AK8993" s="59"/>
    </row>
    <row r="8994" spans="37:37" x14ac:dyDescent="0.25">
      <c r="AK8994" s="59"/>
    </row>
    <row r="8995" spans="37:37" x14ac:dyDescent="0.25">
      <c r="AK8995" s="59"/>
    </row>
    <row r="8996" spans="37:37" x14ac:dyDescent="0.25">
      <c r="AK8996" s="59"/>
    </row>
    <row r="8997" spans="37:37" x14ac:dyDescent="0.25">
      <c r="AK8997" s="59"/>
    </row>
    <row r="8998" spans="37:37" x14ac:dyDescent="0.25">
      <c r="AK8998" s="59"/>
    </row>
    <row r="8999" spans="37:37" x14ac:dyDescent="0.25">
      <c r="AK8999" s="59"/>
    </row>
    <row r="9000" spans="37:37" x14ac:dyDescent="0.25">
      <c r="AK9000" s="59"/>
    </row>
    <row r="9001" spans="37:37" x14ac:dyDescent="0.25">
      <c r="AK9001" s="59"/>
    </row>
    <row r="9002" spans="37:37" x14ac:dyDescent="0.25">
      <c r="AK9002" s="59"/>
    </row>
    <row r="9003" spans="37:37" x14ac:dyDescent="0.25">
      <c r="AK9003" s="59"/>
    </row>
    <row r="9004" spans="37:37" x14ac:dyDescent="0.25">
      <c r="AK9004" s="59"/>
    </row>
    <row r="9005" spans="37:37" x14ac:dyDescent="0.25">
      <c r="AK9005" s="59"/>
    </row>
    <row r="9006" spans="37:37" x14ac:dyDescent="0.25">
      <c r="AK9006" s="59"/>
    </row>
    <row r="9007" spans="37:37" x14ac:dyDescent="0.25">
      <c r="AK9007" s="59"/>
    </row>
    <row r="9008" spans="37:37" x14ac:dyDescent="0.25">
      <c r="AK9008" s="59"/>
    </row>
    <row r="9009" spans="37:37" x14ac:dyDescent="0.25">
      <c r="AK9009" s="59"/>
    </row>
    <row r="9010" spans="37:37" x14ac:dyDescent="0.25">
      <c r="AK9010" s="59"/>
    </row>
    <row r="9011" spans="37:37" x14ac:dyDescent="0.25">
      <c r="AK9011" s="59"/>
    </row>
    <row r="9012" spans="37:37" x14ac:dyDescent="0.25">
      <c r="AK9012" s="59"/>
    </row>
    <row r="9013" spans="37:37" x14ac:dyDescent="0.25">
      <c r="AK9013" s="59"/>
    </row>
    <row r="9014" spans="37:37" x14ac:dyDescent="0.25">
      <c r="AK9014" s="59"/>
    </row>
    <row r="9015" spans="37:37" x14ac:dyDescent="0.25">
      <c r="AK9015" s="59"/>
    </row>
    <row r="9016" spans="37:37" x14ac:dyDescent="0.25">
      <c r="AK9016" s="59"/>
    </row>
    <row r="9017" spans="37:37" x14ac:dyDescent="0.25">
      <c r="AK9017" s="59"/>
    </row>
    <row r="9018" spans="37:37" x14ac:dyDescent="0.25">
      <c r="AK9018" s="59"/>
    </row>
    <row r="9019" spans="37:37" x14ac:dyDescent="0.25">
      <c r="AK9019" s="59"/>
    </row>
    <row r="9020" spans="37:37" x14ac:dyDescent="0.25">
      <c r="AK9020" s="59"/>
    </row>
    <row r="9021" spans="37:37" x14ac:dyDescent="0.25">
      <c r="AK9021" s="59"/>
    </row>
    <row r="9022" spans="37:37" x14ac:dyDescent="0.25">
      <c r="AK9022" s="59"/>
    </row>
    <row r="9023" spans="37:37" x14ac:dyDescent="0.25">
      <c r="AK9023" s="59"/>
    </row>
    <row r="9024" spans="37:37" x14ac:dyDescent="0.25">
      <c r="AK9024" s="59"/>
    </row>
    <row r="9025" spans="37:37" x14ac:dyDescent="0.25">
      <c r="AK9025" s="59"/>
    </row>
    <row r="9026" spans="37:37" x14ac:dyDescent="0.25">
      <c r="AK9026" s="59"/>
    </row>
    <row r="9027" spans="37:37" x14ac:dyDescent="0.25">
      <c r="AK9027" s="59"/>
    </row>
    <row r="9028" spans="37:37" x14ac:dyDescent="0.25">
      <c r="AK9028" s="59"/>
    </row>
    <row r="9029" spans="37:37" x14ac:dyDescent="0.25">
      <c r="AK9029" s="59"/>
    </row>
    <row r="9030" spans="37:37" x14ac:dyDescent="0.25">
      <c r="AK9030" s="59"/>
    </row>
    <row r="9031" spans="37:37" x14ac:dyDescent="0.25">
      <c r="AK9031" s="59"/>
    </row>
    <row r="9032" spans="37:37" x14ac:dyDescent="0.25">
      <c r="AK9032" s="59"/>
    </row>
    <row r="9033" spans="37:37" x14ac:dyDescent="0.25">
      <c r="AK9033" s="59"/>
    </row>
    <row r="9034" spans="37:37" x14ac:dyDescent="0.25">
      <c r="AK9034" s="59"/>
    </row>
    <row r="9035" spans="37:37" x14ac:dyDescent="0.25">
      <c r="AK9035" s="59"/>
    </row>
    <row r="9036" spans="37:37" x14ac:dyDescent="0.25">
      <c r="AK9036" s="59"/>
    </row>
    <row r="9037" spans="37:37" x14ac:dyDescent="0.25">
      <c r="AK9037" s="59"/>
    </row>
    <row r="9038" spans="37:37" x14ac:dyDescent="0.25">
      <c r="AK9038" s="59"/>
    </row>
    <row r="9039" spans="37:37" x14ac:dyDescent="0.25">
      <c r="AK9039" s="59"/>
    </row>
    <row r="9040" spans="37:37" x14ac:dyDescent="0.25">
      <c r="AK9040" s="59"/>
    </row>
    <row r="9041" spans="37:37" x14ac:dyDescent="0.25">
      <c r="AK9041" s="59"/>
    </row>
    <row r="9042" spans="37:37" x14ac:dyDescent="0.25">
      <c r="AK9042" s="59"/>
    </row>
    <row r="9043" spans="37:37" x14ac:dyDescent="0.25">
      <c r="AK9043" s="59"/>
    </row>
    <row r="9044" spans="37:37" x14ac:dyDescent="0.25">
      <c r="AK9044" s="59"/>
    </row>
    <row r="9045" spans="37:37" x14ac:dyDescent="0.25">
      <c r="AK9045" s="59"/>
    </row>
    <row r="9046" spans="37:37" x14ac:dyDescent="0.25">
      <c r="AK9046" s="59"/>
    </row>
    <row r="9047" spans="37:37" x14ac:dyDescent="0.25">
      <c r="AK9047" s="59"/>
    </row>
    <row r="9048" spans="37:37" x14ac:dyDescent="0.25">
      <c r="AK9048" s="59"/>
    </row>
    <row r="9049" spans="37:37" x14ac:dyDescent="0.25">
      <c r="AK9049" s="59"/>
    </row>
    <row r="9050" spans="37:37" x14ac:dyDescent="0.25">
      <c r="AK9050" s="59"/>
    </row>
    <row r="9051" spans="37:37" x14ac:dyDescent="0.25">
      <c r="AK9051" s="59"/>
    </row>
    <row r="9052" spans="37:37" x14ac:dyDescent="0.25">
      <c r="AK9052" s="59"/>
    </row>
    <row r="9053" spans="37:37" x14ac:dyDescent="0.25">
      <c r="AK9053" s="59"/>
    </row>
    <row r="9054" spans="37:37" x14ac:dyDescent="0.25">
      <c r="AK9054" s="59"/>
    </row>
    <row r="9055" spans="37:37" x14ac:dyDescent="0.25">
      <c r="AK9055" s="59"/>
    </row>
    <row r="9056" spans="37:37" x14ac:dyDescent="0.25">
      <c r="AK9056" s="59"/>
    </row>
    <row r="9057" spans="37:37" x14ac:dyDescent="0.25">
      <c r="AK9057" s="59"/>
    </row>
    <row r="9058" spans="37:37" x14ac:dyDescent="0.25">
      <c r="AK9058" s="59"/>
    </row>
    <row r="9059" spans="37:37" x14ac:dyDescent="0.25">
      <c r="AK9059" s="59"/>
    </row>
    <row r="9060" spans="37:37" x14ac:dyDescent="0.25">
      <c r="AK9060" s="59"/>
    </row>
    <row r="9061" spans="37:37" x14ac:dyDescent="0.25">
      <c r="AK9061" s="59"/>
    </row>
    <row r="9062" spans="37:37" x14ac:dyDescent="0.25">
      <c r="AK9062" s="59"/>
    </row>
    <row r="9063" spans="37:37" x14ac:dyDescent="0.25">
      <c r="AK9063" s="59"/>
    </row>
    <row r="9064" spans="37:37" x14ac:dyDescent="0.25">
      <c r="AK9064" s="59"/>
    </row>
    <row r="9065" spans="37:37" x14ac:dyDescent="0.25">
      <c r="AK9065" s="59"/>
    </row>
    <row r="9066" spans="37:37" x14ac:dyDescent="0.25">
      <c r="AK9066" s="59"/>
    </row>
    <row r="9067" spans="37:37" x14ac:dyDescent="0.25">
      <c r="AK9067" s="59"/>
    </row>
    <row r="9068" spans="37:37" x14ac:dyDescent="0.25">
      <c r="AK9068" s="59"/>
    </row>
    <row r="9069" spans="37:37" x14ac:dyDescent="0.25">
      <c r="AK9069" s="59"/>
    </row>
    <row r="9070" spans="37:37" x14ac:dyDescent="0.25">
      <c r="AK9070" s="59"/>
    </row>
    <row r="9071" spans="37:37" x14ac:dyDescent="0.25">
      <c r="AK9071" s="59"/>
    </row>
    <row r="9072" spans="37:37" x14ac:dyDescent="0.25">
      <c r="AK9072" s="59"/>
    </row>
    <row r="9073" spans="37:37" x14ac:dyDescent="0.25">
      <c r="AK9073" s="59"/>
    </row>
    <row r="9074" spans="37:37" x14ac:dyDescent="0.25">
      <c r="AK9074" s="59"/>
    </row>
    <row r="9075" spans="37:37" x14ac:dyDescent="0.25">
      <c r="AK9075" s="59"/>
    </row>
    <row r="9076" spans="37:37" x14ac:dyDescent="0.25">
      <c r="AK9076" s="59"/>
    </row>
    <row r="9077" spans="37:37" x14ac:dyDescent="0.25">
      <c r="AK9077" s="59"/>
    </row>
    <row r="9078" spans="37:37" x14ac:dyDescent="0.25">
      <c r="AK9078" s="59"/>
    </row>
    <row r="9079" spans="37:37" x14ac:dyDescent="0.25">
      <c r="AK9079" s="59"/>
    </row>
    <row r="9080" spans="37:37" x14ac:dyDescent="0.25">
      <c r="AK9080" s="59"/>
    </row>
    <row r="9081" spans="37:37" x14ac:dyDescent="0.25">
      <c r="AK9081" s="59"/>
    </row>
    <row r="9082" spans="37:37" x14ac:dyDescent="0.25">
      <c r="AK9082" s="59"/>
    </row>
    <row r="9083" spans="37:37" x14ac:dyDescent="0.25">
      <c r="AK9083" s="59"/>
    </row>
    <row r="9084" spans="37:37" x14ac:dyDescent="0.25">
      <c r="AK9084" s="59"/>
    </row>
    <row r="9085" spans="37:37" x14ac:dyDescent="0.25">
      <c r="AK9085" s="59"/>
    </row>
    <row r="9086" spans="37:37" x14ac:dyDescent="0.25">
      <c r="AK9086" s="59"/>
    </row>
    <row r="9087" spans="37:37" x14ac:dyDescent="0.25">
      <c r="AK9087" s="59"/>
    </row>
    <row r="9088" spans="37:37" x14ac:dyDescent="0.25">
      <c r="AK9088" s="59"/>
    </row>
    <row r="9089" spans="37:37" x14ac:dyDescent="0.25">
      <c r="AK9089" s="59"/>
    </row>
    <row r="9090" spans="37:37" x14ac:dyDescent="0.25">
      <c r="AK9090" s="59"/>
    </row>
    <row r="9091" spans="37:37" x14ac:dyDescent="0.25">
      <c r="AK9091" s="59"/>
    </row>
    <row r="9092" spans="37:37" x14ac:dyDescent="0.25">
      <c r="AK9092" s="59"/>
    </row>
    <row r="9093" spans="37:37" x14ac:dyDescent="0.25">
      <c r="AK9093" s="59"/>
    </row>
    <row r="9094" spans="37:37" x14ac:dyDescent="0.25">
      <c r="AK9094" s="59"/>
    </row>
    <row r="9095" spans="37:37" x14ac:dyDescent="0.25">
      <c r="AK9095" s="59"/>
    </row>
    <row r="9096" spans="37:37" x14ac:dyDescent="0.25">
      <c r="AK9096" s="59"/>
    </row>
    <row r="9097" spans="37:37" x14ac:dyDescent="0.25">
      <c r="AK9097" s="59"/>
    </row>
    <row r="9098" spans="37:37" x14ac:dyDescent="0.25">
      <c r="AK9098" s="59"/>
    </row>
    <row r="9099" spans="37:37" x14ac:dyDescent="0.25">
      <c r="AK9099" s="59"/>
    </row>
    <row r="9100" spans="37:37" x14ac:dyDescent="0.25">
      <c r="AK9100" s="59"/>
    </row>
    <row r="9101" spans="37:37" x14ac:dyDescent="0.25">
      <c r="AK9101" s="59"/>
    </row>
    <row r="9102" spans="37:37" x14ac:dyDescent="0.25">
      <c r="AK9102" s="59"/>
    </row>
    <row r="9103" spans="37:37" x14ac:dyDescent="0.25">
      <c r="AK9103" s="59"/>
    </row>
    <row r="9104" spans="37:37" x14ac:dyDescent="0.25">
      <c r="AK9104" s="59"/>
    </row>
    <row r="9105" spans="37:37" x14ac:dyDescent="0.25">
      <c r="AK9105" s="59"/>
    </row>
    <row r="9106" spans="37:37" x14ac:dyDescent="0.25">
      <c r="AK9106" s="59"/>
    </row>
    <row r="9107" spans="37:37" x14ac:dyDescent="0.25">
      <c r="AK9107" s="59"/>
    </row>
    <row r="9108" spans="37:37" x14ac:dyDescent="0.25">
      <c r="AK9108" s="59"/>
    </row>
    <row r="9109" spans="37:37" x14ac:dyDescent="0.25">
      <c r="AK9109" s="59"/>
    </row>
    <row r="9110" spans="37:37" x14ac:dyDescent="0.25">
      <c r="AK9110" s="59"/>
    </row>
    <row r="9111" spans="37:37" x14ac:dyDescent="0.25">
      <c r="AK9111" s="59"/>
    </row>
    <row r="9112" spans="37:37" x14ac:dyDescent="0.25">
      <c r="AK9112" s="59"/>
    </row>
    <row r="9113" spans="37:37" x14ac:dyDescent="0.25">
      <c r="AK9113" s="59"/>
    </row>
    <row r="9114" spans="37:37" x14ac:dyDescent="0.25">
      <c r="AK9114" s="59"/>
    </row>
    <row r="9115" spans="37:37" x14ac:dyDescent="0.25">
      <c r="AK9115" s="59"/>
    </row>
    <row r="9116" spans="37:37" x14ac:dyDescent="0.25">
      <c r="AK9116" s="59"/>
    </row>
    <row r="9117" spans="37:37" x14ac:dyDescent="0.25">
      <c r="AK9117" s="59"/>
    </row>
    <row r="9118" spans="37:37" x14ac:dyDescent="0.25">
      <c r="AK9118" s="59"/>
    </row>
    <row r="9119" spans="37:37" x14ac:dyDescent="0.25">
      <c r="AK9119" s="59"/>
    </row>
    <row r="9120" spans="37:37" x14ac:dyDescent="0.25">
      <c r="AK9120" s="59"/>
    </row>
    <row r="9121" spans="37:37" x14ac:dyDescent="0.25">
      <c r="AK9121" s="59"/>
    </row>
    <row r="9122" spans="37:37" x14ac:dyDescent="0.25">
      <c r="AK9122" s="59"/>
    </row>
    <row r="9123" spans="37:37" x14ac:dyDescent="0.25">
      <c r="AK9123" s="59"/>
    </row>
    <row r="9124" spans="37:37" x14ac:dyDescent="0.25">
      <c r="AK9124" s="59"/>
    </row>
    <row r="9125" spans="37:37" x14ac:dyDescent="0.25">
      <c r="AK9125" s="59"/>
    </row>
    <row r="9126" spans="37:37" x14ac:dyDescent="0.25">
      <c r="AK9126" s="59"/>
    </row>
    <row r="9127" spans="37:37" x14ac:dyDescent="0.25">
      <c r="AK9127" s="59"/>
    </row>
    <row r="9128" spans="37:37" x14ac:dyDescent="0.25">
      <c r="AK9128" s="59"/>
    </row>
    <row r="9129" spans="37:37" x14ac:dyDescent="0.25">
      <c r="AK9129" s="59"/>
    </row>
    <row r="9130" spans="37:37" x14ac:dyDescent="0.25">
      <c r="AK9130" s="59"/>
    </row>
    <row r="9131" spans="37:37" x14ac:dyDescent="0.25">
      <c r="AK9131" s="59"/>
    </row>
    <row r="9132" spans="37:37" x14ac:dyDescent="0.25">
      <c r="AK9132" s="59"/>
    </row>
    <row r="9133" spans="37:37" x14ac:dyDescent="0.25">
      <c r="AK9133" s="59"/>
    </row>
    <row r="9134" spans="37:37" x14ac:dyDescent="0.25">
      <c r="AK9134" s="59"/>
    </row>
    <row r="9135" spans="37:37" x14ac:dyDescent="0.25">
      <c r="AK9135" s="59"/>
    </row>
    <row r="9136" spans="37:37" x14ac:dyDescent="0.25">
      <c r="AK9136" s="59"/>
    </row>
    <row r="9137" spans="37:37" x14ac:dyDescent="0.25">
      <c r="AK9137" s="59"/>
    </row>
    <row r="9138" spans="37:37" x14ac:dyDescent="0.25">
      <c r="AK9138" s="59"/>
    </row>
    <row r="9139" spans="37:37" x14ac:dyDescent="0.25">
      <c r="AK9139" s="59"/>
    </row>
    <row r="9140" spans="37:37" x14ac:dyDescent="0.25">
      <c r="AK9140" s="59"/>
    </row>
    <row r="9141" spans="37:37" x14ac:dyDescent="0.25">
      <c r="AK9141" s="59"/>
    </row>
    <row r="9142" spans="37:37" x14ac:dyDescent="0.25">
      <c r="AK9142" s="59"/>
    </row>
    <row r="9143" spans="37:37" x14ac:dyDescent="0.25">
      <c r="AK9143" s="59"/>
    </row>
    <row r="9144" spans="37:37" x14ac:dyDescent="0.25">
      <c r="AK9144" s="59"/>
    </row>
    <row r="9145" spans="37:37" x14ac:dyDescent="0.25">
      <c r="AK9145" s="59"/>
    </row>
    <row r="9146" spans="37:37" x14ac:dyDescent="0.25">
      <c r="AK9146" s="59"/>
    </row>
    <row r="9147" spans="37:37" x14ac:dyDescent="0.25">
      <c r="AK9147" s="59"/>
    </row>
    <row r="9148" spans="37:37" x14ac:dyDescent="0.25">
      <c r="AK9148" s="59"/>
    </row>
    <row r="9149" spans="37:37" x14ac:dyDescent="0.25">
      <c r="AK9149" s="59"/>
    </row>
    <row r="9150" spans="37:37" x14ac:dyDescent="0.25">
      <c r="AK9150" s="59"/>
    </row>
    <row r="9151" spans="37:37" x14ac:dyDescent="0.25">
      <c r="AK9151" s="59"/>
    </row>
    <row r="9152" spans="37:37" x14ac:dyDescent="0.25">
      <c r="AK9152" s="59"/>
    </row>
    <row r="9153" spans="37:37" x14ac:dyDescent="0.25">
      <c r="AK9153" s="59"/>
    </row>
    <row r="9154" spans="37:37" x14ac:dyDescent="0.25">
      <c r="AK9154" s="59"/>
    </row>
    <row r="9155" spans="37:37" x14ac:dyDescent="0.25">
      <c r="AK9155" s="59"/>
    </row>
    <row r="9156" spans="37:37" x14ac:dyDescent="0.25">
      <c r="AK9156" s="59"/>
    </row>
    <row r="9157" spans="37:37" x14ac:dyDescent="0.25">
      <c r="AK9157" s="59"/>
    </row>
    <row r="9158" spans="37:37" x14ac:dyDescent="0.25">
      <c r="AK9158" s="59"/>
    </row>
    <row r="9159" spans="37:37" x14ac:dyDescent="0.25">
      <c r="AK9159" s="59"/>
    </row>
    <row r="9160" spans="37:37" x14ac:dyDescent="0.25">
      <c r="AK9160" s="59"/>
    </row>
    <row r="9161" spans="37:37" x14ac:dyDescent="0.25">
      <c r="AK9161" s="59"/>
    </row>
    <row r="9162" spans="37:37" x14ac:dyDescent="0.25">
      <c r="AK9162" s="59"/>
    </row>
    <row r="9163" spans="37:37" x14ac:dyDescent="0.25">
      <c r="AK9163" s="59"/>
    </row>
    <row r="9164" spans="37:37" x14ac:dyDescent="0.25">
      <c r="AK9164" s="59"/>
    </row>
    <row r="9165" spans="37:37" x14ac:dyDescent="0.25">
      <c r="AK9165" s="59"/>
    </row>
    <row r="9166" spans="37:37" x14ac:dyDescent="0.25">
      <c r="AK9166" s="59"/>
    </row>
    <row r="9167" spans="37:37" x14ac:dyDescent="0.25">
      <c r="AK9167" s="59"/>
    </row>
    <row r="9168" spans="37:37" x14ac:dyDescent="0.25">
      <c r="AK9168" s="59"/>
    </row>
    <row r="9169" spans="37:37" x14ac:dyDescent="0.25">
      <c r="AK9169" s="59"/>
    </row>
    <row r="9170" spans="37:37" x14ac:dyDescent="0.25">
      <c r="AK9170" s="59"/>
    </row>
    <row r="9171" spans="37:37" x14ac:dyDescent="0.25">
      <c r="AK9171" s="59"/>
    </row>
    <row r="9172" spans="37:37" x14ac:dyDescent="0.25">
      <c r="AK9172" s="59"/>
    </row>
    <row r="9173" spans="37:37" x14ac:dyDescent="0.25">
      <c r="AK9173" s="59"/>
    </row>
    <row r="9174" spans="37:37" x14ac:dyDescent="0.25">
      <c r="AK9174" s="59"/>
    </row>
    <row r="9175" spans="37:37" x14ac:dyDescent="0.25">
      <c r="AK9175" s="59"/>
    </row>
    <row r="9176" spans="37:37" x14ac:dyDescent="0.25">
      <c r="AK9176" s="59"/>
    </row>
    <row r="9177" spans="37:37" x14ac:dyDescent="0.25">
      <c r="AK9177" s="59"/>
    </row>
    <row r="9178" spans="37:37" x14ac:dyDescent="0.25">
      <c r="AK9178" s="59"/>
    </row>
    <row r="9179" spans="37:37" x14ac:dyDescent="0.25">
      <c r="AK9179" s="59"/>
    </row>
    <row r="9180" spans="37:37" x14ac:dyDescent="0.25">
      <c r="AK9180" s="59"/>
    </row>
    <row r="9181" spans="37:37" x14ac:dyDescent="0.25">
      <c r="AK9181" s="59"/>
    </row>
    <row r="9182" spans="37:37" x14ac:dyDescent="0.25">
      <c r="AK9182" s="59"/>
    </row>
    <row r="9183" spans="37:37" x14ac:dyDescent="0.25">
      <c r="AK9183" s="59"/>
    </row>
    <row r="9184" spans="37:37" x14ac:dyDescent="0.25">
      <c r="AK9184" s="59"/>
    </row>
    <row r="9185" spans="37:37" x14ac:dyDescent="0.25">
      <c r="AK9185" s="59"/>
    </row>
    <row r="9186" spans="37:37" x14ac:dyDescent="0.25">
      <c r="AK9186" s="59"/>
    </row>
    <row r="9187" spans="37:37" x14ac:dyDescent="0.25">
      <c r="AK9187" s="59"/>
    </row>
    <row r="9188" spans="37:37" x14ac:dyDescent="0.25">
      <c r="AK9188" s="59"/>
    </row>
    <row r="9189" spans="37:37" x14ac:dyDescent="0.25">
      <c r="AK9189" s="59"/>
    </row>
    <row r="9190" spans="37:37" x14ac:dyDescent="0.25">
      <c r="AK9190" s="59"/>
    </row>
    <row r="9191" spans="37:37" x14ac:dyDescent="0.25">
      <c r="AK9191" s="59"/>
    </row>
    <row r="9192" spans="37:37" x14ac:dyDescent="0.25">
      <c r="AK9192" s="59"/>
    </row>
    <row r="9193" spans="37:37" x14ac:dyDescent="0.25">
      <c r="AK9193" s="59"/>
    </row>
    <row r="9194" spans="37:37" x14ac:dyDescent="0.25">
      <c r="AK9194" s="59"/>
    </row>
    <row r="9195" spans="37:37" x14ac:dyDescent="0.25">
      <c r="AK9195" s="59"/>
    </row>
    <row r="9196" spans="37:37" x14ac:dyDescent="0.25">
      <c r="AK9196" s="59"/>
    </row>
    <row r="9197" spans="37:37" x14ac:dyDescent="0.25">
      <c r="AK9197" s="59"/>
    </row>
    <row r="9198" spans="37:37" x14ac:dyDescent="0.25">
      <c r="AK9198" s="59"/>
    </row>
    <row r="9199" spans="37:37" x14ac:dyDescent="0.25">
      <c r="AK9199" s="59"/>
    </row>
    <row r="9200" spans="37:37" x14ac:dyDescent="0.25">
      <c r="AK9200" s="59"/>
    </row>
    <row r="9201" spans="37:37" x14ac:dyDescent="0.25">
      <c r="AK9201" s="59"/>
    </row>
    <row r="9202" spans="37:37" x14ac:dyDescent="0.25">
      <c r="AK9202" s="59"/>
    </row>
    <row r="9203" spans="37:37" x14ac:dyDescent="0.25">
      <c r="AK9203" s="59"/>
    </row>
    <row r="9204" spans="37:37" x14ac:dyDescent="0.25">
      <c r="AK9204" s="59"/>
    </row>
    <row r="9205" spans="37:37" x14ac:dyDescent="0.25">
      <c r="AK9205" s="59"/>
    </row>
    <row r="9206" spans="37:37" x14ac:dyDescent="0.25">
      <c r="AK9206" s="59"/>
    </row>
    <row r="9207" spans="37:37" x14ac:dyDescent="0.25">
      <c r="AK9207" s="59"/>
    </row>
    <row r="9208" spans="37:37" x14ac:dyDescent="0.25">
      <c r="AK9208" s="59"/>
    </row>
    <row r="9209" spans="37:37" x14ac:dyDescent="0.25">
      <c r="AK9209" s="59"/>
    </row>
    <row r="9210" spans="37:37" x14ac:dyDescent="0.25">
      <c r="AK9210" s="59"/>
    </row>
    <row r="9211" spans="37:37" x14ac:dyDescent="0.25">
      <c r="AK9211" s="59"/>
    </row>
    <row r="9212" spans="37:37" x14ac:dyDescent="0.25">
      <c r="AK9212" s="59"/>
    </row>
    <row r="9213" spans="37:37" x14ac:dyDescent="0.25">
      <c r="AK9213" s="59"/>
    </row>
    <row r="9214" spans="37:37" x14ac:dyDescent="0.25">
      <c r="AK9214" s="59"/>
    </row>
    <row r="9215" spans="37:37" x14ac:dyDescent="0.25">
      <c r="AK9215" s="59"/>
    </row>
    <row r="9216" spans="37:37" x14ac:dyDescent="0.25">
      <c r="AK9216" s="59"/>
    </row>
    <row r="9217" spans="37:37" x14ac:dyDescent="0.25">
      <c r="AK9217" s="59"/>
    </row>
    <row r="9218" spans="37:37" x14ac:dyDescent="0.25">
      <c r="AK9218" s="59"/>
    </row>
    <row r="9219" spans="37:37" x14ac:dyDescent="0.25">
      <c r="AK9219" s="59"/>
    </row>
    <row r="9220" spans="37:37" x14ac:dyDescent="0.25">
      <c r="AK9220" s="59"/>
    </row>
    <row r="9221" spans="37:37" x14ac:dyDescent="0.25">
      <c r="AK9221" s="59"/>
    </row>
    <row r="9222" spans="37:37" x14ac:dyDescent="0.25">
      <c r="AK9222" s="59"/>
    </row>
    <row r="9223" spans="37:37" x14ac:dyDescent="0.25">
      <c r="AK9223" s="59"/>
    </row>
    <row r="9224" spans="37:37" x14ac:dyDescent="0.25">
      <c r="AK9224" s="59"/>
    </row>
    <row r="9225" spans="37:37" x14ac:dyDescent="0.25">
      <c r="AK9225" s="59"/>
    </row>
    <row r="9226" spans="37:37" x14ac:dyDescent="0.25">
      <c r="AK9226" s="59"/>
    </row>
    <row r="9227" spans="37:37" x14ac:dyDescent="0.25">
      <c r="AK9227" s="59"/>
    </row>
    <row r="9228" spans="37:37" x14ac:dyDescent="0.25">
      <c r="AK9228" s="59"/>
    </row>
    <row r="9229" spans="37:37" x14ac:dyDescent="0.25">
      <c r="AK9229" s="59"/>
    </row>
    <row r="9230" spans="37:37" x14ac:dyDescent="0.25">
      <c r="AK9230" s="59"/>
    </row>
    <row r="9231" spans="37:37" x14ac:dyDescent="0.25">
      <c r="AK9231" s="59"/>
    </row>
    <row r="9232" spans="37:37" x14ac:dyDescent="0.25">
      <c r="AK9232" s="59"/>
    </row>
    <row r="9233" spans="37:37" x14ac:dyDescent="0.25">
      <c r="AK9233" s="59"/>
    </row>
    <row r="9234" spans="37:37" x14ac:dyDescent="0.25">
      <c r="AK9234" s="59"/>
    </row>
    <row r="9235" spans="37:37" x14ac:dyDescent="0.25">
      <c r="AK9235" s="59"/>
    </row>
    <row r="9236" spans="37:37" x14ac:dyDescent="0.25">
      <c r="AK9236" s="59"/>
    </row>
    <row r="9237" spans="37:37" x14ac:dyDescent="0.25">
      <c r="AK9237" s="59"/>
    </row>
    <row r="9238" spans="37:37" x14ac:dyDescent="0.25">
      <c r="AK9238" s="59"/>
    </row>
    <row r="9239" spans="37:37" x14ac:dyDescent="0.25">
      <c r="AK9239" s="59"/>
    </row>
    <row r="9240" spans="37:37" x14ac:dyDescent="0.25">
      <c r="AK9240" s="59"/>
    </row>
    <row r="9241" spans="37:37" x14ac:dyDescent="0.25">
      <c r="AK9241" s="59"/>
    </row>
    <row r="9242" spans="37:37" x14ac:dyDescent="0.25">
      <c r="AK9242" s="59"/>
    </row>
    <row r="9243" spans="37:37" x14ac:dyDescent="0.25">
      <c r="AK9243" s="59"/>
    </row>
    <row r="9244" spans="37:37" x14ac:dyDescent="0.25">
      <c r="AK9244" s="59"/>
    </row>
    <row r="9245" spans="37:37" x14ac:dyDescent="0.25">
      <c r="AK9245" s="59"/>
    </row>
    <row r="9246" spans="37:37" x14ac:dyDescent="0.25">
      <c r="AK9246" s="59"/>
    </row>
    <row r="9247" spans="37:37" x14ac:dyDescent="0.25">
      <c r="AK9247" s="59"/>
    </row>
    <row r="9248" spans="37:37" x14ac:dyDescent="0.25">
      <c r="AK9248" s="59"/>
    </row>
    <row r="9249" spans="37:37" x14ac:dyDescent="0.25">
      <c r="AK9249" s="59"/>
    </row>
    <row r="9250" spans="37:37" x14ac:dyDescent="0.25">
      <c r="AK9250" s="59"/>
    </row>
    <row r="9251" spans="37:37" x14ac:dyDescent="0.25">
      <c r="AK9251" s="59"/>
    </row>
    <row r="9252" spans="37:37" x14ac:dyDescent="0.25">
      <c r="AK9252" s="59"/>
    </row>
    <row r="9253" spans="37:37" x14ac:dyDescent="0.25">
      <c r="AK9253" s="59"/>
    </row>
    <row r="9254" spans="37:37" x14ac:dyDescent="0.25">
      <c r="AK9254" s="59"/>
    </row>
    <row r="9255" spans="37:37" x14ac:dyDescent="0.25">
      <c r="AK9255" s="59"/>
    </row>
    <row r="9256" spans="37:37" x14ac:dyDescent="0.25">
      <c r="AK9256" s="59"/>
    </row>
    <row r="9257" spans="37:37" x14ac:dyDescent="0.25">
      <c r="AK9257" s="59"/>
    </row>
    <row r="9258" spans="37:37" x14ac:dyDescent="0.25">
      <c r="AK9258" s="59"/>
    </row>
    <row r="9259" spans="37:37" x14ac:dyDescent="0.25">
      <c r="AK9259" s="59"/>
    </row>
    <row r="9260" spans="37:37" x14ac:dyDescent="0.25">
      <c r="AK9260" s="59"/>
    </row>
    <row r="9261" spans="37:37" x14ac:dyDescent="0.25">
      <c r="AK9261" s="59"/>
    </row>
    <row r="9262" spans="37:37" x14ac:dyDescent="0.25">
      <c r="AK9262" s="59"/>
    </row>
    <row r="9263" spans="37:37" x14ac:dyDescent="0.25">
      <c r="AK9263" s="59"/>
    </row>
    <row r="9264" spans="37:37" x14ac:dyDescent="0.25">
      <c r="AK9264" s="59"/>
    </row>
    <row r="9265" spans="37:37" x14ac:dyDescent="0.25">
      <c r="AK9265" s="59"/>
    </row>
    <row r="9266" spans="37:37" x14ac:dyDescent="0.25">
      <c r="AK9266" s="59"/>
    </row>
    <row r="9267" spans="37:37" x14ac:dyDescent="0.25">
      <c r="AK9267" s="59"/>
    </row>
    <row r="9268" spans="37:37" x14ac:dyDescent="0.25">
      <c r="AK9268" s="59"/>
    </row>
    <row r="9269" spans="37:37" x14ac:dyDescent="0.25">
      <c r="AK9269" s="59"/>
    </row>
    <row r="9270" spans="37:37" x14ac:dyDescent="0.25">
      <c r="AK9270" s="59"/>
    </row>
    <row r="9271" spans="37:37" x14ac:dyDescent="0.25">
      <c r="AK9271" s="59"/>
    </row>
    <row r="9272" spans="37:37" x14ac:dyDescent="0.25">
      <c r="AK9272" s="59"/>
    </row>
    <row r="9273" spans="37:37" x14ac:dyDescent="0.25">
      <c r="AK9273" s="59"/>
    </row>
    <row r="9274" spans="37:37" x14ac:dyDescent="0.25">
      <c r="AK9274" s="59"/>
    </row>
    <row r="9275" spans="37:37" x14ac:dyDescent="0.25">
      <c r="AK9275" s="59"/>
    </row>
    <row r="9276" spans="37:37" x14ac:dyDescent="0.25">
      <c r="AK9276" s="59"/>
    </row>
    <row r="9277" spans="37:37" x14ac:dyDescent="0.25">
      <c r="AK9277" s="59"/>
    </row>
    <row r="9278" spans="37:37" x14ac:dyDescent="0.25">
      <c r="AK9278" s="59"/>
    </row>
    <row r="9279" spans="37:37" x14ac:dyDescent="0.25">
      <c r="AK9279" s="59"/>
    </row>
    <row r="9280" spans="37:37" x14ac:dyDescent="0.25">
      <c r="AK9280" s="59"/>
    </row>
    <row r="9281" spans="37:37" x14ac:dyDescent="0.25">
      <c r="AK9281" s="59"/>
    </row>
    <row r="9282" spans="37:37" x14ac:dyDescent="0.25">
      <c r="AK9282" s="59"/>
    </row>
    <row r="9283" spans="37:37" x14ac:dyDescent="0.25">
      <c r="AK9283" s="59"/>
    </row>
    <row r="9284" spans="37:37" x14ac:dyDescent="0.25">
      <c r="AK9284" s="59"/>
    </row>
    <row r="9285" spans="37:37" x14ac:dyDescent="0.25">
      <c r="AK9285" s="59"/>
    </row>
    <row r="9286" spans="37:37" x14ac:dyDescent="0.25">
      <c r="AK9286" s="59"/>
    </row>
    <row r="9287" spans="37:37" x14ac:dyDescent="0.25">
      <c r="AK9287" s="59"/>
    </row>
    <row r="9288" spans="37:37" x14ac:dyDescent="0.25">
      <c r="AK9288" s="59"/>
    </row>
    <row r="9289" spans="37:37" x14ac:dyDescent="0.25">
      <c r="AK9289" s="59"/>
    </row>
    <row r="9290" spans="37:37" x14ac:dyDescent="0.25">
      <c r="AK9290" s="59"/>
    </row>
    <row r="9291" spans="37:37" x14ac:dyDescent="0.25">
      <c r="AK9291" s="59"/>
    </row>
    <row r="9292" spans="37:37" x14ac:dyDescent="0.25">
      <c r="AK9292" s="59"/>
    </row>
    <row r="9293" spans="37:37" x14ac:dyDescent="0.25">
      <c r="AK9293" s="59"/>
    </row>
    <row r="9294" spans="37:37" x14ac:dyDescent="0.25">
      <c r="AK9294" s="59"/>
    </row>
    <row r="9295" spans="37:37" x14ac:dyDescent="0.25">
      <c r="AK9295" s="59"/>
    </row>
    <row r="9296" spans="37:37" x14ac:dyDescent="0.25">
      <c r="AK9296" s="59"/>
    </row>
    <row r="9297" spans="37:37" x14ac:dyDescent="0.25">
      <c r="AK9297" s="59"/>
    </row>
    <row r="9298" spans="37:37" x14ac:dyDescent="0.25">
      <c r="AK9298" s="59"/>
    </row>
    <row r="9299" spans="37:37" x14ac:dyDescent="0.25">
      <c r="AK9299" s="59"/>
    </row>
    <row r="9300" spans="37:37" x14ac:dyDescent="0.25">
      <c r="AK9300" s="59"/>
    </row>
    <row r="9301" spans="37:37" x14ac:dyDescent="0.25">
      <c r="AK9301" s="59"/>
    </row>
    <row r="9302" spans="37:37" x14ac:dyDescent="0.25">
      <c r="AK9302" s="59"/>
    </row>
    <row r="9303" spans="37:37" x14ac:dyDescent="0.25">
      <c r="AK9303" s="59"/>
    </row>
    <row r="9304" spans="37:37" x14ac:dyDescent="0.25">
      <c r="AK9304" s="59"/>
    </row>
    <row r="9305" spans="37:37" x14ac:dyDescent="0.25">
      <c r="AK9305" s="59"/>
    </row>
    <row r="9306" spans="37:37" x14ac:dyDescent="0.25">
      <c r="AK9306" s="59"/>
    </row>
    <row r="9307" spans="37:37" x14ac:dyDescent="0.25">
      <c r="AK9307" s="59"/>
    </row>
    <row r="9308" spans="37:37" x14ac:dyDescent="0.25">
      <c r="AK9308" s="59"/>
    </row>
    <row r="9309" spans="37:37" x14ac:dyDescent="0.25">
      <c r="AK9309" s="59"/>
    </row>
    <row r="9310" spans="37:37" x14ac:dyDescent="0.25">
      <c r="AK9310" s="59"/>
    </row>
    <row r="9311" spans="37:37" x14ac:dyDescent="0.25">
      <c r="AK9311" s="59"/>
    </row>
    <row r="9312" spans="37:37" x14ac:dyDescent="0.25">
      <c r="AK9312" s="59"/>
    </row>
    <row r="9313" spans="37:37" x14ac:dyDescent="0.25">
      <c r="AK9313" s="59"/>
    </row>
    <row r="9314" spans="37:37" x14ac:dyDescent="0.25">
      <c r="AK9314" s="59"/>
    </row>
    <row r="9315" spans="37:37" x14ac:dyDescent="0.25">
      <c r="AK9315" s="59"/>
    </row>
    <row r="9316" spans="37:37" x14ac:dyDescent="0.25">
      <c r="AK9316" s="59"/>
    </row>
    <row r="9317" spans="37:37" x14ac:dyDescent="0.25">
      <c r="AK9317" s="59"/>
    </row>
    <row r="9318" spans="37:37" x14ac:dyDescent="0.25">
      <c r="AK9318" s="59"/>
    </row>
    <row r="9319" spans="37:37" x14ac:dyDescent="0.25">
      <c r="AK9319" s="59"/>
    </row>
    <row r="9320" spans="37:37" x14ac:dyDescent="0.25">
      <c r="AK9320" s="59"/>
    </row>
    <row r="9321" spans="37:37" x14ac:dyDescent="0.25">
      <c r="AK9321" s="59"/>
    </row>
    <row r="9322" spans="37:37" x14ac:dyDescent="0.25">
      <c r="AK9322" s="59"/>
    </row>
    <row r="9323" spans="37:37" x14ac:dyDescent="0.25">
      <c r="AK9323" s="59"/>
    </row>
    <row r="9324" spans="37:37" x14ac:dyDescent="0.25">
      <c r="AK9324" s="59"/>
    </row>
    <row r="9325" spans="37:37" x14ac:dyDescent="0.25">
      <c r="AK9325" s="59"/>
    </row>
    <row r="9326" spans="37:37" x14ac:dyDescent="0.25">
      <c r="AK9326" s="59"/>
    </row>
    <row r="9327" spans="37:37" x14ac:dyDescent="0.25">
      <c r="AK9327" s="59"/>
    </row>
    <row r="9328" spans="37:37" x14ac:dyDescent="0.25">
      <c r="AK9328" s="59"/>
    </row>
    <row r="9329" spans="37:37" x14ac:dyDescent="0.25">
      <c r="AK9329" s="59"/>
    </row>
    <row r="9330" spans="37:37" x14ac:dyDescent="0.25">
      <c r="AK9330" s="59"/>
    </row>
    <row r="9331" spans="37:37" x14ac:dyDescent="0.25">
      <c r="AK9331" s="59"/>
    </row>
    <row r="9332" spans="37:37" x14ac:dyDescent="0.25">
      <c r="AK9332" s="59"/>
    </row>
    <row r="9333" spans="37:37" x14ac:dyDescent="0.25">
      <c r="AK9333" s="59"/>
    </row>
    <row r="9334" spans="37:37" x14ac:dyDescent="0.25">
      <c r="AK9334" s="59"/>
    </row>
    <row r="9335" spans="37:37" x14ac:dyDescent="0.25">
      <c r="AK9335" s="59"/>
    </row>
    <row r="9336" spans="37:37" x14ac:dyDescent="0.25">
      <c r="AK9336" s="59"/>
    </row>
    <row r="9337" spans="37:37" x14ac:dyDescent="0.25">
      <c r="AK9337" s="59"/>
    </row>
    <row r="9338" spans="37:37" x14ac:dyDescent="0.25">
      <c r="AK9338" s="59"/>
    </row>
    <row r="9339" spans="37:37" x14ac:dyDescent="0.25">
      <c r="AK9339" s="59"/>
    </row>
    <row r="9340" spans="37:37" x14ac:dyDescent="0.25">
      <c r="AK9340" s="59"/>
    </row>
    <row r="9341" spans="37:37" x14ac:dyDescent="0.25">
      <c r="AK9341" s="59"/>
    </row>
    <row r="9342" spans="37:37" x14ac:dyDescent="0.25">
      <c r="AK9342" s="59"/>
    </row>
    <row r="9343" spans="37:37" x14ac:dyDescent="0.25">
      <c r="AK9343" s="59"/>
    </row>
    <row r="9344" spans="37:37" x14ac:dyDescent="0.25">
      <c r="AK9344" s="59"/>
    </row>
    <row r="9345" spans="37:37" x14ac:dyDescent="0.25">
      <c r="AK9345" s="59"/>
    </row>
    <row r="9346" spans="37:37" x14ac:dyDescent="0.25">
      <c r="AK9346" s="59"/>
    </row>
    <row r="9347" spans="37:37" x14ac:dyDescent="0.25">
      <c r="AK9347" s="59"/>
    </row>
    <row r="9348" spans="37:37" x14ac:dyDescent="0.25">
      <c r="AK9348" s="59"/>
    </row>
    <row r="9349" spans="37:37" x14ac:dyDescent="0.25">
      <c r="AK9349" s="59"/>
    </row>
    <row r="9350" spans="37:37" x14ac:dyDescent="0.25">
      <c r="AK9350" s="59"/>
    </row>
    <row r="9351" spans="37:37" x14ac:dyDescent="0.25">
      <c r="AK9351" s="59"/>
    </row>
    <row r="9352" spans="37:37" x14ac:dyDescent="0.25">
      <c r="AK9352" s="59"/>
    </row>
    <row r="9353" spans="37:37" x14ac:dyDescent="0.25">
      <c r="AK9353" s="59"/>
    </row>
    <row r="9354" spans="37:37" x14ac:dyDescent="0.25">
      <c r="AK9354" s="59"/>
    </row>
    <row r="9355" spans="37:37" x14ac:dyDescent="0.25">
      <c r="AK9355" s="59"/>
    </row>
    <row r="9356" spans="37:37" x14ac:dyDescent="0.25">
      <c r="AK9356" s="59"/>
    </row>
    <row r="9357" spans="37:37" x14ac:dyDescent="0.25">
      <c r="AK9357" s="59"/>
    </row>
    <row r="9358" spans="37:37" x14ac:dyDescent="0.25">
      <c r="AK9358" s="59"/>
    </row>
    <row r="9359" spans="37:37" x14ac:dyDescent="0.25">
      <c r="AK9359" s="59"/>
    </row>
    <row r="9360" spans="37:37" x14ac:dyDescent="0.25">
      <c r="AK9360" s="59"/>
    </row>
    <row r="9361" spans="37:37" x14ac:dyDescent="0.25">
      <c r="AK9361" s="59"/>
    </row>
    <row r="9362" spans="37:37" x14ac:dyDescent="0.25">
      <c r="AK9362" s="59"/>
    </row>
    <row r="9363" spans="37:37" x14ac:dyDescent="0.25">
      <c r="AK9363" s="59"/>
    </row>
    <row r="9364" spans="37:37" x14ac:dyDescent="0.25">
      <c r="AK9364" s="59"/>
    </row>
    <row r="9365" spans="37:37" x14ac:dyDescent="0.25">
      <c r="AK9365" s="59"/>
    </row>
    <row r="9366" spans="37:37" x14ac:dyDescent="0.25">
      <c r="AK9366" s="59"/>
    </row>
    <row r="9367" spans="37:37" x14ac:dyDescent="0.25">
      <c r="AK9367" s="59"/>
    </row>
    <row r="9368" spans="37:37" x14ac:dyDescent="0.25">
      <c r="AK9368" s="59"/>
    </row>
    <row r="9369" spans="37:37" x14ac:dyDescent="0.25">
      <c r="AK9369" s="59"/>
    </row>
    <row r="9370" spans="37:37" x14ac:dyDescent="0.25">
      <c r="AK9370" s="59"/>
    </row>
    <row r="9371" spans="37:37" x14ac:dyDescent="0.25">
      <c r="AK9371" s="59"/>
    </row>
    <row r="9372" spans="37:37" x14ac:dyDescent="0.25">
      <c r="AK9372" s="59"/>
    </row>
    <row r="9373" spans="37:37" x14ac:dyDescent="0.25">
      <c r="AK9373" s="59"/>
    </row>
    <row r="9374" spans="37:37" x14ac:dyDescent="0.25">
      <c r="AK9374" s="59"/>
    </row>
    <row r="9375" spans="37:37" x14ac:dyDescent="0.25">
      <c r="AK9375" s="59"/>
    </row>
    <row r="9376" spans="37:37" x14ac:dyDescent="0.25">
      <c r="AK9376" s="59"/>
    </row>
    <row r="9377" spans="37:37" x14ac:dyDescent="0.25">
      <c r="AK9377" s="59"/>
    </row>
    <row r="9378" spans="37:37" x14ac:dyDescent="0.25">
      <c r="AK9378" s="59"/>
    </row>
    <row r="9379" spans="37:37" x14ac:dyDescent="0.25">
      <c r="AK9379" s="59"/>
    </row>
    <row r="9380" spans="37:37" x14ac:dyDescent="0.25">
      <c r="AK9380" s="59"/>
    </row>
    <row r="9381" spans="37:37" x14ac:dyDescent="0.25">
      <c r="AK9381" s="59"/>
    </row>
    <row r="9382" spans="37:37" x14ac:dyDescent="0.25">
      <c r="AK9382" s="59"/>
    </row>
    <row r="9383" spans="37:37" x14ac:dyDescent="0.25">
      <c r="AK9383" s="59"/>
    </row>
    <row r="9384" spans="37:37" x14ac:dyDescent="0.25">
      <c r="AK9384" s="59"/>
    </row>
    <row r="9385" spans="37:37" x14ac:dyDescent="0.25">
      <c r="AK9385" s="59"/>
    </row>
    <row r="9386" spans="37:37" x14ac:dyDescent="0.25">
      <c r="AK9386" s="59"/>
    </row>
    <row r="9387" spans="37:37" x14ac:dyDescent="0.25">
      <c r="AK9387" s="59"/>
    </row>
    <row r="9388" spans="37:37" x14ac:dyDescent="0.25">
      <c r="AK9388" s="59"/>
    </row>
    <row r="9389" spans="37:37" x14ac:dyDescent="0.25">
      <c r="AK9389" s="59"/>
    </row>
    <row r="9390" spans="37:37" x14ac:dyDescent="0.25">
      <c r="AK9390" s="59"/>
    </row>
    <row r="9391" spans="37:37" x14ac:dyDescent="0.25">
      <c r="AK9391" s="59"/>
    </row>
    <row r="9392" spans="37:37" x14ac:dyDescent="0.25">
      <c r="AK9392" s="59"/>
    </row>
    <row r="9393" spans="37:37" x14ac:dyDescent="0.25">
      <c r="AK9393" s="59"/>
    </row>
    <row r="9394" spans="37:37" x14ac:dyDescent="0.25">
      <c r="AK9394" s="59"/>
    </row>
    <row r="9395" spans="37:37" x14ac:dyDescent="0.25">
      <c r="AK9395" s="59"/>
    </row>
    <row r="9396" spans="37:37" x14ac:dyDescent="0.25">
      <c r="AK9396" s="59"/>
    </row>
    <row r="9397" spans="37:37" x14ac:dyDescent="0.25">
      <c r="AK9397" s="59"/>
    </row>
    <row r="9398" spans="37:37" x14ac:dyDescent="0.25">
      <c r="AK9398" s="59"/>
    </row>
    <row r="9399" spans="37:37" x14ac:dyDescent="0.25">
      <c r="AK9399" s="59"/>
    </row>
    <row r="9400" spans="37:37" x14ac:dyDescent="0.25">
      <c r="AK9400" s="59"/>
    </row>
    <row r="9401" spans="37:37" x14ac:dyDescent="0.25">
      <c r="AK9401" s="59"/>
    </row>
    <row r="9402" spans="37:37" x14ac:dyDescent="0.25">
      <c r="AK9402" s="59"/>
    </row>
    <row r="9403" spans="37:37" x14ac:dyDescent="0.25">
      <c r="AK9403" s="59"/>
    </row>
    <row r="9404" spans="37:37" x14ac:dyDescent="0.25">
      <c r="AK9404" s="59"/>
    </row>
    <row r="9405" spans="37:37" x14ac:dyDescent="0.25">
      <c r="AK9405" s="59"/>
    </row>
    <row r="9406" spans="37:37" x14ac:dyDescent="0.25">
      <c r="AK9406" s="59"/>
    </row>
    <row r="9407" spans="37:37" x14ac:dyDescent="0.25">
      <c r="AK9407" s="59"/>
    </row>
    <row r="9408" spans="37:37" x14ac:dyDescent="0.25">
      <c r="AK9408" s="59"/>
    </row>
    <row r="9409" spans="37:37" x14ac:dyDescent="0.25">
      <c r="AK9409" s="59"/>
    </row>
    <row r="9410" spans="37:37" x14ac:dyDescent="0.25">
      <c r="AK9410" s="59"/>
    </row>
    <row r="9411" spans="37:37" x14ac:dyDescent="0.25">
      <c r="AK9411" s="59"/>
    </row>
    <row r="9412" spans="37:37" x14ac:dyDescent="0.25">
      <c r="AK9412" s="59"/>
    </row>
    <row r="9413" spans="37:37" x14ac:dyDescent="0.25">
      <c r="AK9413" s="59"/>
    </row>
    <row r="9414" spans="37:37" x14ac:dyDescent="0.25">
      <c r="AK9414" s="59"/>
    </row>
    <row r="9415" spans="37:37" x14ac:dyDescent="0.25">
      <c r="AK9415" s="59"/>
    </row>
    <row r="9416" spans="37:37" x14ac:dyDescent="0.25">
      <c r="AK9416" s="59"/>
    </row>
    <row r="9417" spans="37:37" x14ac:dyDescent="0.25">
      <c r="AK9417" s="59"/>
    </row>
    <row r="9418" spans="37:37" x14ac:dyDescent="0.25">
      <c r="AK9418" s="59"/>
    </row>
    <row r="9419" spans="37:37" x14ac:dyDescent="0.25">
      <c r="AK9419" s="59"/>
    </row>
    <row r="9420" spans="37:37" x14ac:dyDescent="0.25">
      <c r="AK9420" s="59"/>
    </row>
    <row r="9421" spans="37:37" x14ac:dyDescent="0.25">
      <c r="AK9421" s="59"/>
    </row>
    <row r="9422" spans="37:37" x14ac:dyDescent="0.25">
      <c r="AK9422" s="59"/>
    </row>
    <row r="9423" spans="37:37" x14ac:dyDescent="0.25">
      <c r="AK9423" s="59"/>
    </row>
    <row r="9424" spans="37:37" x14ac:dyDescent="0.25">
      <c r="AK9424" s="59"/>
    </row>
    <row r="9425" spans="37:37" x14ac:dyDescent="0.25">
      <c r="AK9425" s="59"/>
    </row>
    <row r="9426" spans="37:37" x14ac:dyDescent="0.25">
      <c r="AK9426" s="59"/>
    </row>
    <row r="9427" spans="37:37" x14ac:dyDescent="0.25">
      <c r="AK9427" s="59"/>
    </row>
    <row r="9428" spans="37:37" x14ac:dyDescent="0.25">
      <c r="AK9428" s="59"/>
    </row>
    <row r="9429" spans="37:37" x14ac:dyDescent="0.25">
      <c r="AK9429" s="59"/>
    </row>
    <row r="9430" spans="37:37" x14ac:dyDescent="0.25">
      <c r="AK9430" s="59"/>
    </row>
    <row r="9431" spans="37:37" x14ac:dyDescent="0.25">
      <c r="AK9431" s="59"/>
    </row>
    <row r="9432" spans="37:37" x14ac:dyDescent="0.25">
      <c r="AK9432" s="59"/>
    </row>
    <row r="9433" spans="37:37" x14ac:dyDescent="0.25">
      <c r="AK9433" s="59"/>
    </row>
    <row r="9434" spans="37:37" x14ac:dyDescent="0.25">
      <c r="AK9434" s="59"/>
    </row>
    <row r="9435" spans="37:37" x14ac:dyDescent="0.25">
      <c r="AK9435" s="59"/>
    </row>
    <row r="9436" spans="37:37" x14ac:dyDescent="0.25">
      <c r="AK9436" s="59"/>
    </row>
    <row r="9437" spans="37:37" x14ac:dyDescent="0.25">
      <c r="AK9437" s="59"/>
    </row>
    <row r="9438" spans="37:37" x14ac:dyDescent="0.25">
      <c r="AK9438" s="59"/>
    </row>
    <row r="9439" spans="37:37" x14ac:dyDescent="0.25">
      <c r="AK9439" s="59"/>
    </row>
    <row r="9440" spans="37:37" x14ac:dyDescent="0.25">
      <c r="AK9440" s="59"/>
    </row>
    <row r="9441" spans="37:37" x14ac:dyDescent="0.25">
      <c r="AK9441" s="59"/>
    </row>
    <row r="9442" spans="37:37" x14ac:dyDescent="0.25">
      <c r="AK9442" s="59"/>
    </row>
    <row r="9443" spans="37:37" x14ac:dyDescent="0.25">
      <c r="AK9443" s="59"/>
    </row>
    <row r="9444" spans="37:37" x14ac:dyDescent="0.25">
      <c r="AK9444" s="59"/>
    </row>
    <row r="9445" spans="37:37" x14ac:dyDescent="0.25">
      <c r="AK9445" s="59"/>
    </row>
    <row r="9446" spans="37:37" x14ac:dyDescent="0.25">
      <c r="AK9446" s="59"/>
    </row>
    <row r="9447" spans="37:37" x14ac:dyDescent="0.25">
      <c r="AK9447" s="59"/>
    </row>
    <row r="9448" spans="37:37" x14ac:dyDescent="0.25">
      <c r="AK9448" s="59"/>
    </row>
    <row r="9449" spans="37:37" x14ac:dyDescent="0.25">
      <c r="AK9449" s="59"/>
    </row>
    <row r="9450" spans="37:37" x14ac:dyDescent="0.25">
      <c r="AK9450" s="59"/>
    </row>
    <row r="9451" spans="37:37" x14ac:dyDescent="0.25">
      <c r="AK9451" s="59"/>
    </row>
    <row r="9452" spans="37:37" x14ac:dyDescent="0.25">
      <c r="AK9452" s="59"/>
    </row>
    <row r="9453" spans="37:37" x14ac:dyDescent="0.25">
      <c r="AK9453" s="59"/>
    </row>
    <row r="9454" spans="37:37" x14ac:dyDescent="0.25">
      <c r="AK9454" s="59"/>
    </row>
    <row r="9455" spans="37:37" x14ac:dyDescent="0.25">
      <c r="AK9455" s="59"/>
    </row>
    <row r="9456" spans="37:37" x14ac:dyDescent="0.25">
      <c r="AK9456" s="59"/>
    </row>
    <row r="9457" spans="37:37" x14ac:dyDescent="0.25">
      <c r="AK9457" s="59"/>
    </row>
    <row r="9458" spans="37:37" x14ac:dyDescent="0.25">
      <c r="AK9458" s="59"/>
    </row>
    <row r="9459" spans="37:37" x14ac:dyDescent="0.25">
      <c r="AK9459" s="59"/>
    </row>
    <row r="9460" spans="37:37" x14ac:dyDescent="0.25">
      <c r="AK9460" s="59"/>
    </row>
    <row r="9461" spans="37:37" x14ac:dyDescent="0.25">
      <c r="AK9461" s="59"/>
    </row>
    <row r="9462" spans="37:37" x14ac:dyDescent="0.25">
      <c r="AK9462" s="59"/>
    </row>
    <row r="9463" spans="37:37" x14ac:dyDescent="0.25">
      <c r="AK9463" s="59"/>
    </row>
    <row r="9464" spans="37:37" x14ac:dyDescent="0.25">
      <c r="AK9464" s="59"/>
    </row>
    <row r="9465" spans="37:37" x14ac:dyDescent="0.25">
      <c r="AK9465" s="59"/>
    </row>
    <row r="9466" spans="37:37" x14ac:dyDescent="0.25">
      <c r="AK9466" s="59"/>
    </row>
    <row r="9467" spans="37:37" x14ac:dyDescent="0.25">
      <c r="AK9467" s="59"/>
    </row>
    <row r="9468" spans="37:37" x14ac:dyDescent="0.25">
      <c r="AK9468" s="59"/>
    </row>
    <row r="9469" spans="37:37" x14ac:dyDescent="0.25">
      <c r="AK9469" s="59"/>
    </row>
    <row r="9470" spans="37:37" x14ac:dyDescent="0.25">
      <c r="AK9470" s="59"/>
    </row>
    <row r="9471" spans="37:37" x14ac:dyDescent="0.25">
      <c r="AK9471" s="59"/>
    </row>
    <row r="9472" spans="37:37" x14ac:dyDescent="0.25">
      <c r="AK9472" s="59"/>
    </row>
    <row r="9473" spans="37:37" x14ac:dyDescent="0.25">
      <c r="AK9473" s="59"/>
    </row>
    <row r="9474" spans="37:37" x14ac:dyDescent="0.25">
      <c r="AK9474" s="59"/>
    </row>
    <row r="9475" spans="37:37" x14ac:dyDescent="0.25">
      <c r="AK9475" s="59"/>
    </row>
    <row r="9476" spans="37:37" x14ac:dyDescent="0.25">
      <c r="AK9476" s="59"/>
    </row>
    <row r="9477" spans="37:37" x14ac:dyDescent="0.25">
      <c r="AK9477" s="59"/>
    </row>
    <row r="9478" spans="37:37" x14ac:dyDescent="0.25">
      <c r="AK9478" s="59"/>
    </row>
    <row r="9479" spans="37:37" x14ac:dyDescent="0.25">
      <c r="AK9479" s="59"/>
    </row>
    <row r="9480" spans="37:37" x14ac:dyDescent="0.25">
      <c r="AK9480" s="59"/>
    </row>
    <row r="9481" spans="37:37" x14ac:dyDescent="0.25">
      <c r="AK9481" s="59"/>
    </row>
    <row r="9482" spans="37:37" x14ac:dyDescent="0.25">
      <c r="AK9482" s="59"/>
    </row>
    <row r="9483" spans="37:37" x14ac:dyDescent="0.25">
      <c r="AK9483" s="59"/>
    </row>
    <row r="9484" spans="37:37" x14ac:dyDescent="0.25">
      <c r="AK9484" s="59"/>
    </row>
    <row r="9485" spans="37:37" x14ac:dyDescent="0.25">
      <c r="AK9485" s="59"/>
    </row>
    <row r="9486" spans="37:37" x14ac:dyDescent="0.25">
      <c r="AK9486" s="59"/>
    </row>
    <row r="9487" spans="37:37" x14ac:dyDescent="0.25">
      <c r="AK9487" s="59"/>
    </row>
    <row r="9488" spans="37:37" x14ac:dyDescent="0.25">
      <c r="AK9488" s="59"/>
    </row>
    <row r="9489" spans="37:37" x14ac:dyDescent="0.25">
      <c r="AK9489" s="59"/>
    </row>
    <row r="9490" spans="37:37" x14ac:dyDescent="0.25">
      <c r="AK9490" s="59"/>
    </row>
    <row r="9491" spans="37:37" x14ac:dyDescent="0.25">
      <c r="AK9491" s="59"/>
    </row>
    <row r="9492" spans="37:37" x14ac:dyDescent="0.25">
      <c r="AK9492" s="59"/>
    </row>
    <row r="9493" spans="37:37" x14ac:dyDescent="0.25">
      <c r="AK9493" s="59"/>
    </row>
    <row r="9494" spans="37:37" x14ac:dyDescent="0.25">
      <c r="AK9494" s="59"/>
    </row>
    <row r="9495" spans="37:37" x14ac:dyDescent="0.25">
      <c r="AK9495" s="59"/>
    </row>
    <row r="9496" spans="37:37" x14ac:dyDescent="0.25">
      <c r="AK9496" s="59"/>
    </row>
    <row r="9497" spans="37:37" x14ac:dyDescent="0.25">
      <c r="AK9497" s="59"/>
    </row>
    <row r="9498" spans="37:37" x14ac:dyDescent="0.25">
      <c r="AK9498" s="59"/>
    </row>
    <row r="9499" spans="37:37" x14ac:dyDescent="0.25">
      <c r="AK9499" s="59"/>
    </row>
    <row r="9500" spans="37:37" x14ac:dyDescent="0.25">
      <c r="AK9500" s="59"/>
    </row>
    <row r="9501" spans="37:37" x14ac:dyDescent="0.25">
      <c r="AK9501" s="59"/>
    </row>
    <row r="9502" spans="37:37" x14ac:dyDescent="0.25">
      <c r="AK9502" s="59"/>
    </row>
    <row r="9503" spans="37:37" x14ac:dyDescent="0.25">
      <c r="AK9503" s="59"/>
    </row>
    <row r="9504" spans="37:37" x14ac:dyDescent="0.25">
      <c r="AK9504" s="59"/>
    </row>
    <row r="9505" spans="37:37" x14ac:dyDescent="0.25">
      <c r="AK9505" s="59"/>
    </row>
    <row r="9506" spans="37:37" x14ac:dyDescent="0.25">
      <c r="AK9506" s="59"/>
    </row>
    <row r="9507" spans="37:37" x14ac:dyDescent="0.25">
      <c r="AK9507" s="59"/>
    </row>
    <row r="9508" spans="37:37" x14ac:dyDescent="0.25">
      <c r="AK9508" s="59"/>
    </row>
    <row r="9509" spans="37:37" x14ac:dyDescent="0.25">
      <c r="AK9509" s="59"/>
    </row>
    <row r="9510" spans="37:37" x14ac:dyDescent="0.25">
      <c r="AK9510" s="59"/>
    </row>
    <row r="9511" spans="37:37" x14ac:dyDescent="0.25">
      <c r="AK9511" s="59"/>
    </row>
    <row r="9512" spans="37:37" x14ac:dyDescent="0.25">
      <c r="AK9512" s="59"/>
    </row>
    <row r="9513" spans="37:37" x14ac:dyDescent="0.25">
      <c r="AK9513" s="59"/>
    </row>
    <row r="9514" spans="37:37" x14ac:dyDescent="0.25">
      <c r="AK9514" s="59"/>
    </row>
    <row r="9515" spans="37:37" x14ac:dyDescent="0.25">
      <c r="AK9515" s="59"/>
    </row>
    <row r="9516" spans="37:37" x14ac:dyDescent="0.25">
      <c r="AK9516" s="59"/>
    </row>
    <row r="9517" spans="37:37" x14ac:dyDescent="0.25">
      <c r="AK9517" s="59"/>
    </row>
    <row r="9518" spans="37:37" x14ac:dyDescent="0.25">
      <c r="AK9518" s="59"/>
    </row>
    <row r="9519" spans="37:37" x14ac:dyDescent="0.25">
      <c r="AK9519" s="59"/>
    </row>
    <row r="9520" spans="37:37" x14ac:dyDescent="0.25">
      <c r="AK9520" s="59"/>
    </row>
    <row r="9521" spans="37:37" x14ac:dyDescent="0.25">
      <c r="AK9521" s="59"/>
    </row>
    <row r="9522" spans="37:37" x14ac:dyDescent="0.25">
      <c r="AK9522" s="59"/>
    </row>
    <row r="9523" spans="37:37" x14ac:dyDescent="0.25">
      <c r="AK9523" s="59"/>
    </row>
    <row r="9524" spans="37:37" x14ac:dyDescent="0.25">
      <c r="AK9524" s="59"/>
    </row>
    <row r="9525" spans="37:37" x14ac:dyDescent="0.25">
      <c r="AK9525" s="59"/>
    </row>
    <row r="9526" spans="37:37" x14ac:dyDescent="0.25">
      <c r="AK9526" s="59"/>
    </row>
    <row r="9527" spans="37:37" x14ac:dyDescent="0.25">
      <c r="AK9527" s="59"/>
    </row>
    <row r="9528" spans="37:37" x14ac:dyDescent="0.25">
      <c r="AK9528" s="59"/>
    </row>
    <row r="9529" spans="37:37" x14ac:dyDescent="0.25">
      <c r="AK9529" s="59"/>
    </row>
    <row r="9530" spans="37:37" x14ac:dyDescent="0.25">
      <c r="AK9530" s="59"/>
    </row>
    <row r="9531" spans="37:37" x14ac:dyDescent="0.25">
      <c r="AK9531" s="59"/>
    </row>
    <row r="9532" spans="37:37" x14ac:dyDescent="0.25">
      <c r="AK9532" s="59"/>
    </row>
    <row r="9533" spans="37:37" x14ac:dyDescent="0.25">
      <c r="AK9533" s="59"/>
    </row>
    <row r="9534" spans="37:37" x14ac:dyDescent="0.25">
      <c r="AK9534" s="59"/>
    </row>
    <row r="9535" spans="37:37" x14ac:dyDescent="0.25">
      <c r="AK9535" s="59"/>
    </row>
    <row r="9536" spans="37:37" x14ac:dyDescent="0.25">
      <c r="AK9536" s="59"/>
    </row>
    <row r="9537" spans="37:37" x14ac:dyDescent="0.25">
      <c r="AK9537" s="59"/>
    </row>
    <row r="9538" spans="37:37" x14ac:dyDescent="0.25">
      <c r="AK9538" s="59"/>
    </row>
    <row r="9539" spans="37:37" x14ac:dyDescent="0.25">
      <c r="AK9539" s="59"/>
    </row>
    <row r="9540" spans="37:37" x14ac:dyDescent="0.25">
      <c r="AK9540" s="59"/>
    </row>
    <row r="9541" spans="37:37" x14ac:dyDescent="0.25">
      <c r="AK9541" s="59"/>
    </row>
    <row r="9542" spans="37:37" x14ac:dyDescent="0.25">
      <c r="AK9542" s="59"/>
    </row>
    <row r="9543" spans="37:37" x14ac:dyDescent="0.25">
      <c r="AK9543" s="59"/>
    </row>
    <row r="9544" spans="37:37" x14ac:dyDescent="0.25">
      <c r="AK9544" s="59"/>
    </row>
    <row r="9545" spans="37:37" x14ac:dyDescent="0.25">
      <c r="AK9545" s="59"/>
    </row>
    <row r="9546" spans="37:37" x14ac:dyDescent="0.25">
      <c r="AK9546" s="59"/>
    </row>
    <row r="9547" spans="37:37" x14ac:dyDescent="0.25">
      <c r="AK9547" s="59"/>
    </row>
    <row r="9548" spans="37:37" x14ac:dyDescent="0.25">
      <c r="AK9548" s="59"/>
    </row>
    <row r="9549" spans="37:37" x14ac:dyDescent="0.25">
      <c r="AK9549" s="59"/>
    </row>
    <row r="9550" spans="37:37" x14ac:dyDescent="0.25">
      <c r="AK9550" s="59"/>
    </row>
    <row r="9551" spans="37:37" x14ac:dyDescent="0.25">
      <c r="AK9551" s="59"/>
    </row>
    <row r="9552" spans="37:37" x14ac:dyDescent="0.25">
      <c r="AK9552" s="59"/>
    </row>
    <row r="9553" spans="37:37" x14ac:dyDescent="0.25">
      <c r="AK9553" s="59"/>
    </row>
    <row r="9554" spans="37:37" x14ac:dyDescent="0.25">
      <c r="AK9554" s="59"/>
    </row>
    <row r="9555" spans="37:37" x14ac:dyDescent="0.25">
      <c r="AK9555" s="59"/>
    </row>
    <row r="9556" spans="37:37" x14ac:dyDescent="0.25">
      <c r="AK9556" s="59"/>
    </row>
    <row r="9557" spans="37:37" x14ac:dyDescent="0.25">
      <c r="AK9557" s="59"/>
    </row>
    <row r="9558" spans="37:37" x14ac:dyDescent="0.25">
      <c r="AK9558" s="59"/>
    </row>
    <row r="9559" spans="37:37" x14ac:dyDescent="0.25">
      <c r="AK9559" s="59"/>
    </row>
    <row r="9560" spans="37:37" x14ac:dyDescent="0.25">
      <c r="AK9560" s="59"/>
    </row>
    <row r="9561" spans="37:37" x14ac:dyDescent="0.25">
      <c r="AK9561" s="59"/>
    </row>
    <row r="9562" spans="37:37" x14ac:dyDescent="0.25">
      <c r="AK9562" s="59"/>
    </row>
    <row r="9563" spans="37:37" x14ac:dyDescent="0.25">
      <c r="AK9563" s="59"/>
    </row>
    <row r="9564" spans="37:37" x14ac:dyDescent="0.25">
      <c r="AK9564" s="59"/>
    </row>
    <row r="9565" spans="37:37" x14ac:dyDescent="0.25">
      <c r="AK9565" s="59"/>
    </row>
    <row r="9566" spans="37:37" x14ac:dyDescent="0.25">
      <c r="AK9566" s="59"/>
    </row>
    <row r="9567" spans="37:37" x14ac:dyDescent="0.25">
      <c r="AK9567" s="59"/>
    </row>
    <row r="9568" spans="37:37" x14ac:dyDescent="0.25">
      <c r="AK9568" s="59"/>
    </row>
    <row r="9569" spans="37:37" x14ac:dyDescent="0.25">
      <c r="AK9569" s="59"/>
    </row>
    <row r="9570" spans="37:37" x14ac:dyDescent="0.25">
      <c r="AK9570" s="59"/>
    </row>
    <row r="9571" spans="37:37" x14ac:dyDescent="0.25">
      <c r="AK9571" s="59"/>
    </row>
    <row r="9572" spans="37:37" x14ac:dyDescent="0.25">
      <c r="AK9572" s="59"/>
    </row>
    <row r="9573" spans="37:37" x14ac:dyDescent="0.25">
      <c r="AK9573" s="59"/>
    </row>
    <row r="9574" spans="37:37" x14ac:dyDescent="0.25">
      <c r="AK9574" s="59"/>
    </row>
    <row r="9575" spans="37:37" x14ac:dyDescent="0.25">
      <c r="AK9575" s="59"/>
    </row>
    <row r="9576" spans="37:37" x14ac:dyDescent="0.25">
      <c r="AK9576" s="59"/>
    </row>
    <row r="9577" spans="37:37" x14ac:dyDescent="0.25">
      <c r="AK9577" s="59"/>
    </row>
    <row r="9578" spans="37:37" x14ac:dyDescent="0.25">
      <c r="AK9578" s="59"/>
    </row>
    <row r="9579" spans="37:37" x14ac:dyDescent="0.25">
      <c r="AK9579" s="59"/>
    </row>
    <row r="9580" spans="37:37" x14ac:dyDescent="0.25">
      <c r="AK9580" s="59"/>
    </row>
    <row r="9581" spans="37:37" x14ac:dyDescent="0.25">
      <c r="AK9581" s="59"/>
    </row>
    <row r="9582" spans="37:37" x14ac:dyDescent="0.25">
      <c r="AK9582" s="59"/>
    </row>
    <row r="9583" spans="37:37" x14ac:dyDescent="0.25">
      <c r="AK9583" s="59"/>
    </row>
    <row r="9584" spans="37:37" x14ac:dyDescent="0.25">
      <c r="AK9584" s="59"/>
    </row>
    <row r="9585" spans="37:37" x14ac:dyDescent="0.25">
      <c r="AK9585" s="59"/>
    </row>
    <row r="9586" spans="37:37" x14ac:dyDescent="0.25">
      <c r="AK9586" s="59"/>
    </row>
    <row r="9587" spans="37:37" x14ac:dyDescent="0.25">
      <c r="AK9587" s="59"/>
    </row>
    <row r="9588" spans="37:37" x14ac:dyDescent="0.25">
      <c r="AK9588" s="59"/>
    </row>
    <row r="9589" spans="37:37" x14ac:dyDescent="0.25">
      <c r="AK9589" s="59"/>
    </row>
    <row r="9590" spans="37:37" x14ac:dyDescent="0.25">
      <c r="AK9590" s="59"/>
    </row>
    <row r="9591" spans="37:37" x14ac:dyDescent="0.25">
      <c r="AK9591" s="59"/>
    </row>
    <row r="9592" spans="37:37" x14ac:dyDescent="0.25">
      <c r="AK9592" s="59"/>
    </row>
    <row r="9593" spans="37:37" x14ac:dyDescent="0.25">
      <c r="AK9593" s="59"/>
    </row>
    <row r="9594" spans="37:37" x14ac:dyDescent="0.25">
      <c r="AK9594" s="59"/>
    </row>
    <row r="9595" spans="37:37" x14ac:dyDescent="0.25">
      <c r="AK9595" s="59"/>
    </row>
    <row r="9596" spans="37:37" x14ac:dyDescent="0.25">
      <c r="AK9596" s="59"/>
    </row>
    <row r="9597" spans="37:37" x14ac:dyDescent="0.25">
      <c r="AK9597" s="59"/>
    </row>
    <row r="9598" spans="37:37" x14ac:dyDescent="0.25">
      <c r="AK9598" s="59"/>
    </row>
    <row r="9599" spans="37:37" x14ac:dyDescent="0.25">
      <c r="AK9599" s="59"/>
    </row>
    <row r="9600" spans="37:37" x14ac:dyDescent="0.25">
      <c r="AK9600" s="59"/>
    </row>
    <row r="9601" spans="37:37" x14ac:dyDescent="0.25">
      <c r="AK9601" s="59"/>
    </row>
    <row r="9602" spans="37:37" x14ac:dyDescent="0.25">
      <c r="AK9602" s="59"/>
    </row>
    <row r="9603" spans="37:37" x14ac:dyDescent="0.25">
      <c r="AK9603" s="59"/>
    </row>
    <row r="9604" spans="37:37" x14ac:dyDescent="0.25">
      <c r="AK9604" s="59"/>
    </row>
    <row r="9605" spans="37:37" x14ac:dyDescent="0.25">
      <c r="AK9605" s="59"/>
    </row>
    <row r="9606" spans="37:37" x14ac:dyDescent="0.25">
      <c r="AK9606" s="59"/>
    </row>
    <row r="9607" spans="37:37" x14ac:dyDescent="0.25">
      <c r="AK9607" s="59"/>
    </row>
    <row r="9608" spans="37:37" x14ac:dyDescent="0.25">
      <c r="AK9608" s="59"/>
    </row>
    <row r="9609" spans="37:37" x14ac:dyDescent="0.25">
      <c r="AK9609" s="59"/>
    </row>
    <row r="9610" spans="37:37" x14ac:dyDescent="0.25">
      <c r="AK9610" s="59"/>
    </row>
    <row r="9611" spans="37:37" x14ac:dyDescent="0.25">
      <c r="AK9611" s="59"/>
    </row>
    <row r="9612" spans="37:37" x14ac:dyDescent="0.25">
      <c r="AK9612" s="59"/>
    </row>
    <row r="9613" spans="37:37" x14ac:dyDescent="0.25">
      <c r="AK9613" s="59"/>
    </row>
    <row r="9614" spans="37:37" x14ac:dyDescent="0.25">
      <c r="AK9614" s="59"/>
    </row>
    <row r="9615" spans="37:37" x14ac:dyDescent="0.25">
      <c r="AK9615" s="59"/>
    </row>
    <row r="9616" spans="37:37" x14ac:dyDescent="0.25">
      <c r="AK9616" s="59"/>
    </row>
    <row r="9617" spans="37:37" x14ac:dyDescent="0.25">
      <c r="AK9617" s="59"/>
    </row>
    <row r="9618" spans="37:37" x14ac:dyDescent="0.25">
      <c r="AK9618" s="59"/>
    </row>
    <row r="9619" spans="37:37" x14ac:dyDescent="0.25">
      <c r="AK9619" s="59"/>
    </row>
    <row r="9620" spans="37:37" x14ac:dyDescent="0.25">
      <c r="AK9620" s="59"/>
    </row>
    <row r="9621" spans="37:37" x14ac:dyDescent="0.25">
      <c r="AK9621" s="59"/>
    </row>
    <row r="9622" spans="37:37" x14ac:dyDescent="0.25">
      <c r="AK9622" s="59"/>
    </row>
    <row r="9623" spans="37:37" x14ac:dyDescent="0.25">
      <c r="AK9623" s="59"/>
    </row>
    <row r="9624" spans="37:37" x14ac:dyDescent="0.25">
      <c r="AK9624" s="59"/>
    </row>
    <row r="9625" spans="37:37" x14ac:dyDescent="0.25">
      <c r="AK9625" s="59"/>
    </row>
    <row r="9626" spans="37:37" x14ac:dyDescent="0.25">
      <c r="AK9626" s="59"/>
    </row>
    <row r="9627" spans="37:37" x14ac:dyDescent="0.25">
      <c r="AK9627" s="59"/>
    </row>
    <row r="9628" spans="37:37" x14ac:dyDescent="0.25">
      <c r="AK9628" s="59"/>
    </row>
    <row r="9629" spans="37:37" x14ac:dyDescent="0.25">
      <c r="AK9629" s="59"/>
    </row>
    <row r="9630" spans="37:37" x14ac:dyDescent="0.25">
      <c r="AK9630" s="59"/>
    </row>
    <row r="9631" spans="37:37" x14ac:dyDescent="0.25">
      <c r="AK9631" s="59"/>
    </row>
    <row r="9632" spans="37:37" x14ac:dyDescent="0.25">
      <c r="AK9632" s="59"/>
    </row>
    <row r="9633" spans="37:37" x14ac:dyDescent="0.25">
      <c r="AK9633" s="59"/>
    </row>
    <row r="9634" spans="37:37" x14ac:dyDescent="0.25">
      <c r="AK9634" s="59"/>
    </row>
    <row r="9635" spans="37:37" x14ac:dyDescent="0.25">
      <c r="AK9635" s="59"/>
    </row>
    <row r="9636" spans="37:37" x14ac:dyDescent="0.25">
      <c r="AK9636" s="59"/>
    </row>
    <row r="9637" spans="37:37" x14ac:dyDescent="0.25">
      <c r="AK9637" s="59"/>
    </row>
    <row r="9638" spans="37:37" x14ac:dyDescent="0.25">
      <c r="AK9638" s="59"/>
    </row>
    <row r="9639" spans="37:37" x14ac:dyDescent="0.25">
      <c r="AK9639" s="59"/>
    </row>
    <row r="9640" spans="37:37" x14ac:dyDescent="0.25">
      <c r="AK9640" s="59"/>
    </row>
    <row r="9641" spans="37:37" x14ac:dyDescent="0.25">
      <c r="AK9641" s="59"/>
    </row>
    <row r="9642" spans="37:37" x14ac:dyDescent="0.25">
      <c r="AK9642" s="59"/>
    </row>
    <row r="9643" spans="37:37" x14ac:dyDescent="0.25">
      <c r="AK9643" s="59"/>
    </row>
    <row r="9644" spans="37:37" x14ac:dyDescent="0.25">
      <c r="AK9644" s="59"/>
    </row>
    <row r="9645" spans="37:37" x14ac:dyDescent="0.25">
      <c r="AK9645" s="59"/>
    </row>
    <row r="9646" spans="37:37" x14ac:dyDescent="0.25">
      <c r="AK9646" s="59"/>
    </row>
    <row r="9647" spans="37:37" x14ac:dyDescent="0.25">
      <c r="AK9647" s="59"/>
    </row>
    <row r="9648" spans="37:37" x14ac:dyDescent="0.25">
      <c r="AK9648" s="59"/>
    </row>
    <row r="9649" spans="37:37" x14ac:dyDescent="0.25">
      <c r="AK9649" s="59"/>
    </row>
    <row r="9650" spans="37:37" x14ac:dyDescent="0.25">
      <c r="AK9650" s="59"/>
    </row>
    <row r="9651" spans="37:37" x14ac:dyDescent="0.25">
      <c r="AK9651" s="59"/>
    </row>
    <row r="9652" spans="37:37" x14ac:dyDescent="0.25">
      <c r="AK9652" s="59"/>
    </row>
    <row r="9653" spans="37:37" x14ac:dyDescent="0.25">
      <c r="AK9653" s="59"/>
    </row>
    <row r="9654" spans="37:37" x14ac:dyDescent="0.25">
      <c r="AK9654" s="59"/>
    </row>
    <row r="9655" spans="37:37" x14ac:dyDescent="0.25">
      <c r="AK9655" s="59"/>
    </row>
    <row r="9656" spans="37:37" x14ac:dyDescent="0.25">
      <c r="AK9656" s="59"/>
    </row>
    <row r="9657" spans="37:37" x14ac:dyDescent="0.25">
      <c r="AK9657" s="59"/>
    </row>
    <row r="9658" spans="37:37" x14ac:dyDescent="0.25">
      <c r="AK9658" s="59"/>
    </row>
    <row r="9659" spans="37:37" x14ac:dyDescent="0.25">
      <c r="AK9659" s="59"/>
    </row>
    <row r="9660" spans="37:37" x14ac:dyDescent="0.25">
      <c r="AK9660" s="59"/>
    </row>
    <row r="9661" spans="37:37" x14ac:dyDescent="0.25">
      <c r="AK9661" s="59"/>
    </row>
    <row r="9662" spans="37:37" x14ac:dyDescent="0.25">
      <c r="AK9662" s="59"/>
    </row>
    <row r="9663" spans="37:37" x14ac:dyDescent="0.25">
      <c r="AK9663" s="59"/>
    </row>
    <row r="9664" spans="37:37" x14ac:dyDescent="0.25">
      <c r="AK9664" s="59"/>
    </row>
    <row r="9665" spans="37:37" x14ac:dyDescent="0.25">
      <c r="AK9665" s="59"/>
    </row>
    <row r="9666" spans="37:37" x14ac:dyDescent="0.25">
      <c r="AK9666" s="59"/>
    </row>
    <row r="9667" spans="37:37" x14ac:dyDescent="0.25">
      <c r="AK9667" s="59"/>
    </row>
    <row r="9668" spans="37:37" x14ac:dyDescent="0.25">
      <c r="AK9668" s="59"/>
    </row>
    <row r="9669" spans="37:37" x14ac:dyDescent="0.25">
      <c r="AK9669" s="59"/>
    </row>
    <row r="9670" spans="37:37" x14ac:dyDescent="0.25">
      <c r="AK9670" s="59"/>
    </row>
    <row r="9671" spans="37:37" x14ac:dyDescent="0.25">
      <c r="AK9671" s="59"/>
    </row>
    <row r="9672" spans="37:37" x14ac:dyDescent="0.25">
      <c r="AK9672" s="59"/>
    </row>
    <row r="9673" spans="37:37" x14ac:dyDescent="0.25">
      <c r="AK9673" s="59"/>
    </row>
    <row r="9674" spans="37:37" x14ac:dyDescent="0.25">
      <c r="AK9674" s="59"/>
    </row>
    <row r="9675" spans="37:37" x14ac:dyDescent="0.25">
      <c r="AK9675" s="59"/>
    </row>
    <row r="9676" spans="37:37" x14ac:dyDescent="0.25">
      <c r="AK9676" s="59"/>
    </row>
    <row r="9677" spans="37:37" x14ac:dyDescent="0.25">
      <c r="AK9677" s="59"/>
    </row>
    <row r="9678" spans="37:37" x14ac:dyDescent="0.25">
      <c r="AK9678" s="59"/>
    </row>
    <row r="9679" spans="37:37" x14ac:dyDescent="0.25">
      <c r="AK9679" s="59"/>
    </row>
    <row r="9680" spans="37:37" x14ac:dyDescent="0.25">
      <c r="AK9680" s="59"/>
    </row>
    <row r="9681" spans="37:37" x14ac:dyDescent="0.25">
      <c r="AK9681" s="59"/>
    </row>
    <row r="9682" spans="37:37" x14ac:dyDescent="0.25">
      <c r="AK9682" s="59"/>
    </row>
    <row r="9683" spans="37:37" x14ac:dyDescent="0.25">
      <c r="AK9683" s="59"/>
    </row>
    <row r="9684" spans="37:37" x14ac:dyDescent="0.25">
      <c r="AK9684" s="59"/>
    </row>
    <row r="9685" spans="37:37" x14ac:dyDescent="0.25">
      <c r="AK9685" s="59"/>
    </row>
    <row r="9686" spans="37:37" x14ac:dyDescent="0.25">
      <c r="AK9686" s="59"/>
    </row>
    <row r="9687" spans="37:37" x14ac:dyDescent="0.25">
      <c r="AK9687" s="59"/>
    </row>
    <row r="9688" spans="37:37" x14ac:dyDescent="0.25">
      <c r="AK9688" s="59"/>
    </row>
    <row r="9689" spans="37:37" x14ac:dyDescent="0.25">
      <c r="AK9689" s="59"/>
    </row>
    <row r="9690" spans="37:37" x14ac:dyDescent="0.25">
      <c r="AK9690" s="59"/>
    </row>
    <row r="9691" spans="37:37" x14ac:dyDescent="0.25">
      <c r="AK9691" s="59"/>
    </row>
    <row r="9692" spans="37:37" x14ac:dyDescent="0.25">
      <c r="AK9692" s="59"/>
    </row>
    <row r="9693" spans="37:37" x14ac:dyDescent="0.25">
      <c r="AK9693" s="59"/>
    </row>
    <row r="9694" spans="37:37" x14ac:dyDescent="0.25">
      <c r="AK9694" s="59"/>
    </row>
    <row r="9695" spans="37:37" x14ac:dyDescent="0.25">
      <c r="AK9695" s="59"/>
    </row>
    <row r="9696" spans="37:37" x14ac:dyDescent="0.25">
      <c r="AK9696" s="59"/>
    </row>
    <row r="9697" spans="37:37" x14ac:dyDescent="0.25">
      <c r="AK9697" s="59"/>
    </row>
    <row r="9698" spans="37:37" x14ac:dyDescent="0.25">
      <c r="AK9698" s="59"/>
    </row>
    <row r="9699" spans="37:37" x14ac:dyDescent="0.25">
      <c r="AK9699" s="59"/>
    </row>
    <row r="9700" spans="37:37" x14ac:dyDescent="0.25">
      <c r="AK9700" s="59"/>
    </row>
    <row r="9701" spans="37:37" x14ac:dyDescent="0.25">
      <c r="AK9701" s="59"/>
    </row>
    <row r="9702" spans="37:37" x14ac:dyDescent="0.25">
      <c r="AK9702" s="59"/>
    </row>
    <row r="9703" spans="37:37" x14ac:dyDescent="0.25">
      <c r="AK9703" s="59"/>
    </row>
    <row r="9704" spans="37:37" x14ac:dyDescent="0.25">
      <c r="AK9704" s="59"/>
    </row>
    <row r="9705" spans="37:37" x14ac:dyDescent="0.25">
      <c r="AK9705" s="59"/>
    </row>
    <row r="9706" spans="37:37" x14ac:dyDescent="0.25">
      <c r="AK9706" s="59"/>
    </row>
    <row r="9707" spans="37:37" x14ac:dyDescent="0.25">
      <c r="AK9707" s="59"/>
    </row>
    <row r="9708" spans="37:37" x14ac:dyDescent="0.25">
      <c r="AK9708" s="59"/>
    </row>
    <row r="9709" spans="37:37" x14ac:dyDescent="0.25">
      <c r="AK9709" s="59"/>
    </row>
    <row r="9710" spans="37:37" x14ac:dyDescent="0.25">
      <c r="AK9710" s="59"/>
    </row>
    <row r="9711" spans="37:37" x14ac:dyDescent="0.25">
      <c r="AK9711" s="59"/>
    </row>
    <row r="9712" spans="37:37" x14ac:dyDescent="0.25">
      <c r="AK9712" s="59"/>
    </row>
    <row r="9713" spans="37:37" x14ac:dyDescent="0.25">
      <c r="AK9713" s="59"/>
    </row>
    <row r="9714" spans="37:37" x14ac:dyDescent="0.25">
      <c r="AK9714" s="59"/>
    </row>
    <row r="9715" spans="37:37" x14ac:dyDescent="0.25">
      <c r="AK9715" s="59"/>
    </row>
    <row r="9716" spans="37:37" x14ac:dyDescent="0.25">
      <c r="AK9716" s="59"/>
    </row>
    <row r="9717" spans="37:37" x14ac:dyDescent="0.25">
      <c r="AK9717" s="59"/>
    </row>
    <row r="9718" spans="37:37" x14ac:dyDescent="0.25">
      <c r="AK9718" s="59"/>
    </row>
    <row r="9719" spans="37:37" x14ac:dyDescent="0.25">
      <c r="AK9719" s="59"/>
    </row>
    <row r="9720" spans="37:37" x14ac:dyDescent="0.25">
      <c r="AK9720" s="59"/>
    </row>
    <row r="9721" spans="37:37" x14ac:dyDescent="0.25">
      <c r="AK9721" s="59"/>
    </row>
    <row r="9722" spans="37:37" x14ac:dyDescent="0.25">
      <c r="AK9722" s="59"/>
    </row>
    <row r="9723" spans="37:37" x14ac:dyDescent="0.25">
      <c r="AK9723" s="59"/>
    </row>
    <row r="9724" spans="37:37" x14ac:dyDescent="0.25">
      <c r="AK9724" s="59"/>
    </row>
    <row r="9725" spans="37:37" x14ac:dyDescent="0.25">
      <c r="AK9725" s="59"/>
    </row>
    <row r="9726" spans="37:37" x14ac:dyDescent="0.25">
      <c r="AK9726" s="59"/>
    </row>
    <row r="9727" spans="37:37" x14ac:dyDescent="0.25">
      <c r="AK9727" s="59"/>
    </row>
    <row r="9728" spans="37:37" x14ac:dyDescent="0.25">
      <c r="AK9728" s="59"/>
    </row>
    <row r="9729" spans="37:37" x14ac:dyDescent="0.25">
      <c r="AK9729" s="59"/>
    </row>
    <row r="9730" spans="37:37" x14ac:dyDescent="0.25">
      <c r="AK9730" s="59"/>
    </row>
    <row r="9731" spans="37:37" x14ac:dyDescent="0.25">
      <c r="AK9731" s="59"/>
    </row>
    <row r="9732" spans="37:37" x14ac:dyDescent="0.25">
      <c r="AK9732" s="59"/>
    </row>
    <row r="9733" spans="37:37" x14ac:dyDescent="0.25">
      <c r="AK9733" s="59"/>
    </row>
    <row r="9734" spans="37:37" x14ac:dyDescent="0.25">
      <c r="AK9734" s="59"/>
    </row>
    <row r="9735" spans="37:37" x14ac:dyDescent="0.25">
      <c r="AK9735" s="59"/>
    </row>
    <row r="9736" spans="37:37" x14ac:dyDescent="0.25">
      <c r="AK9736" s="59"/>
    </row>
    <row r="9737" spans="37:37" x14ac:dyDescent="0.25">
      <c r="AK9737" s="59"/>
    </row>
    <row r="9738" spans="37:37" x14ac:dyDescent="0.25">
      <c r="AK9738" s="59"/>
    </row>
    <row r="9739" spans="37:37" x14ac:dyDescent="0.25">
      <c r="AK9739" s="59"/>
    </row>
    <row r="9740" spans="37:37" x14ac:dyDescent="0.25">
      <c r="AK9740" s="59"/>
    </row>
    <row r="9741" spans="37:37" x14ac:dyDescent="0.25">
      <c r="AK9741" s="59"/>
    </row>
    <row r="9742" spans="37:37" x14ac:dyDescent="0.25">
      <c r="AK9742" s="59"/>
    </row>
    <row r="9743" spans="37:37" x14ac:dyDescent="0.25">
      <c r="AK9743" s="59"/>
    </row>
    <row r="9744" spans="37:37" x14ac:dyDescent="0.25">
      <c r="AK9744" s="59"/>
    </row>
    <row r="9745" spans="37:37" x14ac:dyDescent="0.25">
      <c r="AK9745" s="59"/>
    </row>
    <row r="9746" spans="37:37" x14ac:dyDescent="0.25">
      <c r="AK9746" s="59"/>
    </row>
    <row r="9747" spans="37:37" x14ac:dyDescent="0.25">
      <c r="AK9747" s="59"/>
    </row>
    <row r="9748" spans="37:37" x14ac:dyDescent="0.25">
      <c r="AK9748" s="59"/>
    </row>
    <row r="9749" spans="37:37" x14ac:dyDescent="0.25">
      <c r="AK9749" s="59"/>
    </row>
    <row r="9750" spans="37:37" x14ac:dyDescent="0.25">
      <c r="AK9750" s="59"/>
    </row>
    <row r="9751" spans="37:37" x14ac:dyDescent="0.25">
      <c r="AK9751" s="59"/>
    </row>
    <row r="9752" spans="37:37" x14ac:dyDescent="0.25">
      <c r="AK9752" s="59"/>
    </row>
    <row r="9753" spans="37:37" x14ac:dyDescent="0.25">
      <c r="AK9753" s="59"/>
    </row>
    <row r="9754" spans="37:37" x14ac:dyDescent="0.25">
      <c r="AK9754" s="59"/>
    </row>
    <row r="9755" spans="37:37" x14ac:dyDescent="0.25">
      <c r="AK9755" s="59"/>
    </row>
    <row r="9756" spans="37:37" x14ac:dyDescent="0.25">
      <c r="AK9756" s="59"/>
    </row>
    <row r="9757" spans="37:37" x14ac:dyDescent="0.25">
      <c r="AK9757" s="59"/>
    </row>
    <row r="9758" spans="37:37" x14ac:dyDescent="0.25">
      <c r="AK9758" s="59"/>
    </row>
    <row r="9759" spans="37:37" x14ac:dyDescent="0.25">
      <c r="AK9759" s="59"/>
    </row>
    <row r="9760" spans="37:37" x14ac:dyDescent="0.25">
      <c r="AK9760" s="59"/>
    </row>
    <row r="9761" spans="37:37" x14ac:dyDescent="0.25">
      <c r="AK9761" s="59"/>
    </row>
    <row r="9762" spans="37:37" x14ac:dyDescent="0.25">
      <c r="AK9762" s="59"/>
    </row>
    <row r="9763" spans="37:37" x14ac:dyDescent="0.25">
      <c r="AK9763" s="59"/>
    </row>
    <row r="9764" spans="37:37" x14ac:dyDescent="0.25">
      <c r="AK9764" s="59"/>
    </row>
    <row r="9765" spans="37:37" x14ac:dyDescent="0.25">
      <c r="AK9765" s="59"/>
    </row>
    <row r="9766" spans="37:37" x14ac:dyDescent="0.25">
      <c r="AK9766" s="59"/>
    </row>
    <row r="9767" spans="37:37" x14ac:dyDescent="0.25">
      <c r="AK9767" s="59"/>
    </row>
    <row r="9768" spans="37:37" x14ac:dyDescent="0.25">
      <c r="AK9768" s="59"/>
    </row>
    <row r="9769" spans="37:37" x14ac:dyDescent="0.25">
      <c r="AK9769" s="59"/>
    </row>
    <row r="9770" spans="37:37" x14ac:dyDescent="0.25">
      <c r="AK9770" s="59"/>
    </row>
    <row r="9771" spans="37:37" x14ac:dyDescent="0.25">
      <c r="AK9771" s="59"/>
    </row>
    <row r="9772" spans="37:37" x14ac:dyDescent="0.25">
      <c r="AK9772" s="59"/>
    </row>
    <row r="9773" spans="37:37" x14ac:dyDescent="0.25">
      <c r="AK9773" s="59"/>
    </row>
    <row r="9774" spans="37:37" x14ac:dyDescent="0.25">
      <c r="AK9774" s="59"/>
    </row>
    <row r="9775" spans="37:37" x14ac:dyDescent="0.25">
      <c r="AK9775" s="59"/>
    </row>
    <row r="9776" spans="37:37" x14ac:dyDescent="0.25">
      <c r="AK9776" s="59"/>
    </row>
    <row r="9777" spans="37:37" x14ac:dyDescent="0.25">
      <c r="AK9777" s="59"/>
    </row>
    <row r="9778" spans="37:37" x14ac:dyDescent="0.25">
      <c r="AK9778" s="59"/>
    </row>
    <row r="9779" spans="37:37" x14ac:dyDescent="0.25">
      <c r="AK9779" s="59"/>
    </row>
    <row r="9780" spans="37:37" x14ac:dyDescent="0.25">
      <c r="AK9780" s="59"/>
    </row>
    <row r="9781" spans="37:37" x14ac:dyDescent="0.25">
      <c r="AK9781" s="59"/>
    </row>
    <row r="9782" spans="37:37" x14ac:dyDescent="0.25">
      <c r="AK9782" s="59"/>
    </row>
    <row r="9783" spans="37:37" x14ac:dyDescent="0.25">
      <c r="AK9783" s="59"/>
    </row>
    <row r="9784" spans="37:37" x14ac:dyDescent="0.25">
      <c r="AK9784" s="59"/>
    </row>
    <row r="9785" spans="37:37" x14ac:dyDescent="0.25">
      <c r="AK9785" s="59"/>
    </row>
    <row r="9786" spans="37:37" x14ac:dyDescent="0.25">
      <c r="AK9786" s="59"/>
    </row>
    <row r="9787" spans="37:37" x14ac:dyDescent="0.25">
      <c r="AK9787" s="59"/>
    </row>
    <row r="9788" spans="37:37" x14ac:dyDescent="0.25">
      <c r="AK9788" s="59"/>
    </row>
    <row r="9789" spans="37:37" x14ac:dyDescent="0.25">
      <c r="AK9789" s="59"/>
    </row>
    <row r="9790" spans="37:37" x14ac:dyDescent="0.25">
      <c r="AK9790" s="59"/>
    </row>
    <row r="9791" spans="37:37" x14ac:dyDescent="0.25">
      <c r="AK9791" s="59"/>
    </row>
    <row r="9792" spans="37:37" x14ac:dyDescent="0.25">
      <c r="AK9792" s="59"/>
    </row>
    <row r="9793" spans="37:37" x14ac:dyDescent="0.25">
      <c r="AK9793" s="59"/>
    </row>
    <row r="9794" spans="37:37" x14ac:dyDescent="0.25">
      <c r="AK9794" s="59"/>
    </row>
    <row r="9795" spans="37:37" x14ac:dyDescent="0.25">
      <c r="AK9795" s="59"/>
    </row>
    <row r="9796" spans="37:37" x14ac:dyDescent="0.25">
      <c r="AK9796" s="59"/>
    </row>
    <row r="9797" spans="37:37" x14ac:dyDescent="0.25">
      <c r="AK9797" s="59"/>
    </row>
    <row r="9798" spans="37:37" x14ac:dyDescent="0.25">
      <c r="AK9798" s="59"/>
    </row>
    <row r="9799" spans="37:37" x14ac:dyDescent="0.25">
      <c r="AK9799" s="59"/>
    </row>
    <row r="9800" spans="37:37" x14ac:dyDescent="0.25">
      <c r="AK9800" s="59"/>
    </row>
    <row r="9801" spans="37:37" x14ac:dyDescent="0.25">
      <c r="AK9801" s="59"/>
    </row>
    <row r="9802" spans="37:37" x14ac:dyDescent="0.25">
      <c r="AK9802" s="59"/>
    </row>
    <row r="9803" spans="37:37" x14ac:dyDescent="0.25">
      <c r="AK9803" s="59"/>
    </row>
    <row r="9804" spans="37:37" x14ac:dyDescent="0.25">
      <c r="AK9804" s="59"/>
    </row>
    <row r="9805" spans="37:37" x14ac:dyDescent="0.25">
      <c r="AK9805" s="59"/>
    </row>
    <row r="9806" spans="37:37" x14ac:dyDescent="0.25">
      <c r="AK9806" s="59"/>
    </row>
    <row r="9807" spans="37:37" x14ac:dyDescent="0.25">
      <c r="AK9807" s="59"/>
    </row>
    <row r="9808" spans="37:37" x14ac:dyDescent="0.25">
      <c r="AK9808" s="59"/>
    </row>
    <row r="9809" spans="37:37" x14ac:dyDescent="0.25">
      <c r="AK9809" s="59"/>
    </row>
    <row r="9810" spans="37:37" x14ac:dyDescent="0.25">
      <c r="AK9810" s="59"/>
    </row>
    <row r="9811" spans="37:37" x14ac:dyDescent="0.25">
      <c r="AK9811" s="59"/>
    </row>
    <row r="9812" spans="37:37" x14ac:dyDescent="0.25">
      <c r="AK9812" s="59"/>
    </row>
    <row r="9813" spans="37:37" x14ac:dyDescent="0.25">
      <c r="AK9813" s="59"/>
    </row>
    <row r="9814" spans="37:37" x14ac:dyDescent="0.25">
      <c r="AK9814" s="59"/>
    </row>
    <row r="9815" spans="37:37" x14ac:dyDescent="0.25">
      <c r="AK9815" s="59"/>
    </row>
    <row r="9816" spans="37:37" x14ac:dyDescent="0.25">
      <c r="AK9816" s="59"/>
    </row>
    <row r="9817" spans="37:37" x14ac:dyDescent="0.25">
      <c r="AK9817" s="59"/>
    </row>
    <row r="9818" spans="37:37" x14ac:dyDescent="0.25">
      <c r="AK9818" s="59"/>
    </row>
    <row r="9819" spans="37:37" x14ac:dyDescent="0.25">
      <c r="AK9819" s="59"/>
    </row>
    <row r="9820" spans="37:37" x14ac:dyDescent="0.25">
      <c r="AK9820" s="59"/>
    </row>
    <row r="9821" spans="37:37" x14ac:dyDescent="0.25">
      <c r="AK9821" s="59"/>
    </row>
    <row r="9822" spans="37:37" x14ac:dyDescent="0.25">
      <c r="AK9822" s="59"/>
    </row>
    <row r="9823" spans="37:37" x14ac:dyDescent="0.25">
      <c r="AK9823" s="59"/>
    </row>
    <row r="9824" spans="37:37" x14ac:dyDescent="0.25">
      <c r="AK9824" s="59"/>
    </row>
    <row r="9825" spans="37:37" x14ac:dyDescent="0.25">
      <c r="AK9825" s="59"/>
    </row>
    <row r="9826" spans="37:37" x14ac:dyDescent="0.25">
      <c r="AK9826" s="59"/>
    </row>
    <row r="9827" spans="37:37" x14ac:dyDescent="0.25">
      <c r="AK9827" s="59"/>
    </row>
    <row r="9828" spans="37:37" x14ac:dyDescent="0.25">
      <c r="AK9828" s="59"/>
    </row>
    <row r="9829" spans="37:37" x14ac:dyDescent="0.25">
      <c r="AK9829" s="59"/>
    </row>
    <row r="9830" spans="37:37" x14ac:dyDescent="0.25">
      <c r="AK9830" s="59"/>
    </row>
    <row r="9831" spans="37:37" x14ac:dyDescent="0.25">
      <c r="AK9831" s="59"/>
    </row>
    <row r="9832" spans="37:37" x14ac:dyDescent="0.25">
      <c r="AK9832" s="59"/>
    </row>
    <row r="9833" spans="37:37" x14ac:dyDescent="0.25">
      <c r="AK9833" s="59"/>
    </row>
    <row r="9834" spans="37:37" x14ac:dyDescent="0.25">
      <c r="AK9834" s="59"/>
    </row>
    <row r="9835" spans="37:37" x14ac:dyDescent="0.25">
      <c r="AK9835" s="59"/>
    </row>
    <row r="9836" spans="37:37" x14ac:dyDescent="0.25">
      <c r="AK9836" s="59"/>
    </row>
    <row r="9837" spans="37:37" x14ac:dyDescent="0.25">
      <c r="AK9837" s="59"/>
    </row>
    <row r="9838" spans="37:37" x14ac:dyDescent="0.25">
      <c r="AK9838" s="59"/>
    </row>
    <row r="9839" spans="37:37" x14ac:dyDescent="0.25">
      <c r="AK9839" s="59"/>
    </row>
    <row r="9840" spans="37:37" x14ac:dyDescent="0.25">
      <c r="AK9840" s="59"/>
    </row>
    <row r="9841" spans="37:37" x14ac:dyDescent="0.25">
      <c r="AK9841" s="59"/>
    </row>
    <row r="9842" spans="37:37" x14ac:dyDescent="0.25">
      <c r="AK9842" s="59"/>
    </row>
    <row r="9843" spans="37:37" x14ac:dyDescent="0.25">
      <c r="AK9843" s="59"/>
    </row>
    <row r="9844" spans="37:37" x14ac:dyDescent="0.25">
      <c r="AK9844" s="59"/>
    </row>
    <row r="9845" spans="37:37" x14ac:dyDescent="0.25">
      <c r="AK9845" s="59"/>
    </row>
    <row r="9846" spans="37:37" x14ac:dyDescent="0.25">
      <c r="AK9846" s="59"/>
    </row>
    <row r="9847" spans="37:37" x14ac:dyDescent="0.25">
      <c r="AK9847" s="59"/>
    </row>
    <row r="9848" spans="37:37" x14ac:dyDescent="0.25">
      <c r="AK9848" s="59"/>
    </row>
    <row r="9849" spans="37:37" x14ac:dyDescent="0.25">
      <c r="AK9849" s="59"/>
    </row>
    <row r="9850" spans="37:37" x14ac:dyDescent="0.25">
      <c r="AK9850" s="59"/>
    </row>
    <row r="9851" spans="37:37" x14ac:dyDescent="0.25">
      <c r="AK9851" s="59"/>
    </row>
    <row r="9852" spans="37:37" x14ac:dyDescent="0.25">
      <c r="AK9852" s="59"/>
    </row>
    <row r="9853" spans="37:37" x14ac:dyDescent="0.25">
      <c r="AK9853" s="59"/>
    </row>
    <row r="9854" spans="37:37" x14ac:dyDescent="0.25">
      <c r="AK9854" s="59"/>
    </row>
    <row r="9855" spans="37:37" x14ac:dyDescent="0.25">
      <c r="AK9855" s="59"/>
    </row>
    <row r="9856" spans="37:37" x14ac:dyDescent="0.25">
      <c r="AK9856" s="59"/>
    </row>
    <row r="9857" spans="37:37" x14ac:dyDescent="0.25">
      <c r="AK9857" s="59"/>
    </row>
    <row r="9858" spans="37:37" x14ac:dyDescent="0.25">
      <c r="AK9858" s="59"/>
    </row>
    <row r="9859" spans="37:37" x14ac:dyDescent="0.25">
      <c r="AK9859" s="59"/>
    </row>
    <row r="9860" spans="37:37" x14ac:dyDescent="0.25">
      <c r="AK9860" s="59"/>
    </row>
    <row r="9861" spans="37:37" x14ac:dyDescent="0.25">
      <c r="AK9861" s="59"/>
    </row>
    <row r="9862" spans="37:37" x14ac:dyDescent="0.25">
      <c r="AK9862" s="59"/>
    </row>
    <row r="9863" spans="37:37" x14ac:dyDescent="0.25">
      <c r="AK9863" s="59"/>
    </row>
    <row r="9864" spans="37:37" x14ac:dyDescent="0.25">
      <c r="AK9864" s="59"/>
    </row>
    <row r="9865" spans="37:37" x14ac:dyDescent="0.25">
      <c r="AK9865" s="59"/>
    </row>
    <row r="9866" spans="37:37" x14ac:dyDescent="0.25">
      <c r="AK9866" s="59"/>
    </row>
    <row r="9867" spans="37:37" x14ac:dyDescent="0.25">
      <c r="AK9867" s="59"/>
    </row>
    <row r="9868" spans="37:37" x14ac:dyDescent="0.25">
      <c r="AK9868" s="59"/>
    </row>
    <row r="9869" spans="37:37" x14ac:dyDescent="0.25">
      <c r="AK9869" s="59"/>
    </row>
    <row r="9870" spans="37:37" x14ac:dyDescent="0.25">
      <c r="AK9870" s="59"/>
    </row>
    <row r="9871" spans="37:37" x14ac:dyDescent="0.25">
      <c r="AK9871" s="59"/>
    </row>
    <row r="9872" spans="37:37" x14ac:dyDescent="0.25">
      <c r="AK9872" s="59"/>
    </row>
    <row r="9873" spans="37:37" x14ac:dyDescent="0.25">
      <c r="AK9873" s="59"/>
    </row>
    <row r="9874" spans="37:37" x14ac:dyDescent="0.25">
      <c r="AK9874" s="59"/>
    </row>
    <row r="9875" spans="37:37" x14ac:dyDescent="0.25">
      <c r="AK9875" s="59"/>
    </row>
    <row r="9876" spans="37:37" x14ac:dyDescent="0.25">
      <c r="AK9876" s="59"/>
    </row>
    <row r="9877" spans="37:37" x14ac:dyDescent="0.25">
      <c r="AK9877" s="59"/>
    </row>
    <row r="9878" spans="37:37" x14ac:dyDescent="0.25">
      <c r="AK9878" s="59"/>
    </row>
    <row r="9879" spans="37:37" x14ac:dyDescent="0.25">
      <c r="AK9879" s="59"/>
    </row>
    <row r="9880" spans="37:37" x14ac:dyDescent="0.25">
      <c r="AK9880" s="59"/>
    </row>
    <row r="9881" spans="37:37" x14ac:dyDescent="0.25">
      <c r="AK9881" s="59"/>
    </row>
    <row r="9882" spans="37:37" x14ac:dyDescent="0.25">
      <c r="AK9882" s="59"/>
    </row>
    <row r="9883" spans="37:37" x14ac:dyDescent="0.25">
      <c r="AK9883" s="59"/>
    </row>
    <row r="9884" spans="37:37" x14ac:dyDescent="0.25">
      <c r="AK9884" s="59"/>
    </row>
    <row r="9885" spans="37:37" x14ac:dyDescent="0.25">
      <c r="AK9885" s="59"/>
    </row>
    <row r="9886" spans="37:37" x14ac:dyDescent="0.25">
      <c r="AK9886" s="59"/>
    </row>
    <row r="9887" spans="37:37" x14ac:dyDescent="0.25">
      <c r="AK9887" s="59"/>
    </row>
    <row r="9888" spans="37:37" x14ac:dyDescent="0.25">
      <c r="AK9888" s="59"/>
    </row>
    <row r="9889" spans="37:37" x14ac:dyDescent="0.25">
      <c r="AK9889" s="59"/>
    </row>
    <row r="9890" spans="37:37" x14ac:dyDescent="0.25">
      <c r="AK9890" s="59"/>
    </row>
    <row r="9891" spans="37:37" x14ac:dyDescent="0.25">
      <c r="AK9891" s="59"/>
    </row>
    <row r="9892" spans="37:37" x14ac:dyDescent="0.25">
      <c r="AK9892" s="59"/>
    </row>
    <row r="9893" spans="37:37" x14ac:dyDescent="0.25">
      <c r="AK9893" s="59"/>
    </row>
    <row r="9894" spans="37:37" x14ac:dyDescent="0.25">
      <c r="AK9894" s="59"/>
    </row>
    <row r="9895" spans="37:37" x14ac:dyDescent="0.25">
      <c r="AK9895" s="59"/>
    </row>
    <row r="9896" spans="37:37" x14ac:dyDescent="0.25">
      <c r="AK9896" s="59"/>
    </row>
    <row r="9897" spans="37:37" x14ac:dyDescent="0.25">
      <c r="AK9897" s="59"/>
    </row>
    <row r="9898" spans="37:37" x14ac:dyDescent="0.25">
      <c r="AK9898" s="59"/>
    </row>
    <row r="9899" spans="37:37" x14ac:dyDescent="0.25">
      <c r="AK9899" s="59"/>
    </row>
    <row r="9900" spans="37:37" x14ac:dyDescent="0.25">
      <c r="AK9900" s="59"/>
    </row>
    <row r="9901" spans="37:37" x14ac:dyDescent="0.25">
      <c r="AK9901" s="59"/>
    </row>
    <row r="9902" spans="37:37" x14ac:dyDescent="0.25">
      <c r="AK9902" s="59"/>
    </row>
    <row r="9903" spans="37:37" x14ac:dyDescent="0.25">
      <c r="AK9903" s="59"/>
    </row>
    <row r="9904" spans="37:37" x14ac:dyDescent="0.25">
      <c r="AK9904" s="59"/>
    </row>
    <row r="9905" spans="37:37" x14ac:dyDescent="0.25">
      <c r="AK9905" s="59"/>
    </row>
    <row r="9906" spans="37:37" x14ac:dyDescent="0.25">
      <c r="AK9906" s="59"/>
    </row>
    <row r="9907" spans="37:37" x14ac:dyDescent="0.25">
      <c r="AK9907" s="59"/>
    </row>
    <row r="9908" spans="37:37" x14ac:dyDescent="0.25">
      <c r="AK9908" s="59"/>
    </row>
    <row r="9909" spans="37:37" x14ac:dyDescent="0.25">
      <c r="AK9909" s="59"/>
    </row>
    <row r="9910" spans="37:37" x14ac:dyDescent="0.25">
      <c r="AK9910" s="59"/>
    </row>
    <row r="9911" spans="37:37" x14ac:dyDescent="0.25">
      <c r="AK9911" s="59"/>
    </row>
    <row r="9912" spans="37:37" x14ac:dyDescent="0.25">
      <c r="AK9912" s="59"/>
    </row>
    <row r="9913" spans="37:37" x14ac:dyDescent="0.25">
      <c r="AK9913" s="59"/>
    </row>
    <row r="9914" spans="37:37" x14ac:dyDescent="0.25">
      <c r="AK9914" s="59"/>
    </row>
    <row r="9915" spans="37:37" x14ac:dyDescent="0.25">
      <c r="AK9915" s="59"/>
    </row>
    <row r="9916" spans="37:37" x14ac:dyDescent="0.25">
      <c r="AK9916" s="59"/>
    </row>
    <row r="9917" spans="37:37" x14ac:dyDescent="0.25">
      <c r="AK9917" s="59"/>
    </row>
    <row r="9918" spans="37:37" x14ac:dyDescent="0.25">
      <c r="AK9918" s="59"/>
    </row>
    <row r="9919" spans="37:37" x14ac:dyDescent="0.25">
      <c r="AK9919" s="59"/>
    </row>
    <row r="9920" spans="37:37" x14ac:dyDescent="0.25">
      <c r="AK9920" s="59"/>
    </row>
    <row r="9921" spans="37:37" x14ac:dyDescent="0.25">
      <c r="AK9921" s="59"/>
    </row>
    <row r="9922" spans="37:37" x14ac:dyDescent="0.25">
      <c r="AK9922" s="59"/>
    </row>
    <row r="9923" spans="37:37" x14ac:dyDescent="0.25">
      <c r="AK9923" s="59"/>
    </row>
    <row r="9924" spans="37:37" x14ac:dyDescent="0.25">
      <c r="AK9924" s="59"/>
    </row>
    <row r="9925" spans="37:37" x14ac:dyDescent="0.25">
      <c r="AK9925" s="59"/>
    </row>
    <row r="9926" spans="37:37" x14ac:dyDescent="0.25">
      <c r="AK9926" s="59"/>
    </row>
    <row r="9927" spans="37:37" x14ac:dyDescent="0.25">
      <c r="AK9927" s="59"/>
    </row>
    <row r="9928" spans="37:37" x14ac:dyDescent="0.25">
      <c r="AK9928" s="59"/>
    </row>
    <row r="9929" spans="37:37" x14ac:dyDescent="0.25">
      <c r="AK9929" s="59"/>
    </row>
    <row r="9930" spans="37:37" x14ac:dyDescent="0.25">
      <c r="AK9930" s="59"/>
    </row>
    <row r="9931" spans="37:37" x14ac:dyDescent="0.25">
      <c r="AK9931" s="59"/>
    </row>
    <row r="9932" spans="37:37" x14ac:dyDescent="0.25">
      <c r="AK9932" s="59"/>
    </row>
    <row r="9933" spans="37:37" x14ac:dyDescent="0.25">
      <c r="AK9933" s="59"/>
    </row>
    <row r="9934" spans="37:37" x14ac:dyDescent="0.25">
      <c r="AK9934" s="59"/>
    </row>
    <row r="9935" spans="37:37" x14ac:dyDescent="0.25">
      <c r="AK9935" s="59"/>
    </row>
    <row r="9936" spans="37:37" x14ac:dyDescent="0.25">
      <c r="AK9936" s="59"/>
    </row>
    <row r="9937" spans="37:37" x14ac:dyDescent="0.25">
      <c r="AK9937" s="59"/>
    </row>
    <row r="9938" spans="37:37" x14ac:dyDescent="0.25">
      <c r="AK9938" s="59"/>
    </row>
    <row r="9939" spans="37:37" x14ac:dyDescent="0.25">
      <c r="AK9939" s="59"/>
    </row>
    <row r="9940" spans="37:37" x14ac:dyDescent="0.25">
      <c r="AK9940" s="59"/>
    </row>
    <row r="9941" spans="37:37" x14ac:dyDescent="0.25">
      <c r="AK9941" s="59"/>
    </row>
    <row r="9942" spans="37:37" x14ac:dyDescent="0.25">
      <c r="AK9942" s="59"/>
    </row>
    <row r="9943" spans="37:37" x14ac:dyDescent="0.25">
      <c r="AK9943" s="59"/>
    </row>
    <row r="9944" spans="37:37" x14ac:dyDescent="0.25">
      <c r="AK9944" s="59"/>
    </row>
    <row r="9945" spans="37:37" x14ac:dyDescent="0.25">
      <c r="AK9945" s="59"/>
    </row>
    <row r="9946" spans="37:37" x14ac:dyDescent="0.25">
      <c r="AK9946" s="59"/>
    </row>
    <row r="9947" spans="37:37" x14ac:dyDescent="0.25">
      <c r="AK9947" s="59"/>
    </row>
    <row r="9948" spans="37:37" x14ac:dyDescent="0.25">
      <c r="AK9948" s="59"/>
    </row>
    <row r="9949" spans="37:37" x14ac:dyDescent="0.25">
      <c r="AK9949" s="59"/>
    </row>
    <row r="9950" spans="37:37" x14ac:dyDescent="0.25">
      <c r="AK9950" s="59"/>
    </row>
    <row r="9951" spans="37:37" x14ac:dyDescent="0.25">
      <c r="AK9951" s="59"/>
    </row>
    <row r="9952" spans="37:37" x14ac:dyDescent="0.25">
      <c r="AK9952" s="59"/>
    </row>
    <row r="9953" spans="37:37" x14ac:dyDescent="0.25">
      <c r="AK9953" s="59"/>
    </row>
    <row r="9954" spans="37:37" x14ac:dyDescent="0.25">
      <c r="AK9954" s="59"/>
    </row>
    <row r="9955" spans="37:37" x14ac:dyDescent="0.25">
      <c r="AK9955" s="59"/>
    </row>
    <row r="9956" spans="37:37" x14ac:dyDescent="0.25">
      <c r="AK9956" s="59"/>
    </row>
    <row r="9957" spans="37:37" x14ac:dyDescent="0.25">
      <c r="AK9957" s="59"/>
    </row>
    <row r="9958" spans="37:37" x14ac:dyDescent="0.25">
      <c r="AK9958" s="59"/>
    </row>
    <row r="9959" spans="37:37" x14ac:dyDescent="0.25">
      <c r="AK9959" s="59"/>
    </row>
    <row r="9960" spans="37:37" x14ac:dyDescent="0.25">
      <c r="AK9960" s="59"/>
    </row>
    <row r="9961" spans="37:37" x14ac:dyDescent="0.25">
      <c r="AK9961" s="59"/>
    </row>
    <row r="9962" spans="37:37" x14ac:dyDescent="0.25">
      <c r="AK9962" s="59"/>
    </row>
    <row r="9963" spans="37:37" x14ac:dyDescent="0.25">
      <c r="AK9963" s="59"/>
    </row>
    <row r="9964" spans="37:37" x14ac:dyDescent="0.25">
      <c r="AK9964" s="59"/>
    </row>
    <row r="9965" spans="37:37" x14ac:dyDescent="0.25">
      <c r="AK9965" s="59"/>
    </row>
    <row r="9966" spans="37:37" x14ac:dyDescent="0.25">
      <c r="AK9966" s="59"/>
    </row>
    <row r="9967" spans="37:37" x14ac:dyDescent="0.25">
      <c r="AK9967" s="59"/>
    </row>
    <row r="9968" spans="37:37" x14ac:dyDescent="0.25">
      <c r="AK9968" s="59"/>
    </row>
    <row r="9969" spans="37:37" x14ac:dyDescent="0.25">
      <c r="AK9969" s="59"/>
    </row>
    <row r="9970" spans="37:37" x14ac:dyDescent="0.25">
      <c r="AK9970" s="59"/>
    </row>
    <row r="9971" spans="37:37" x14ac:dyDescent="0.25">
      <c r="AK9971" s="59"/>
    </row>
    <row r="9972" spans="37:37" x14ac:dyDescent="0.25">
      <c r="AK9972" s="59"/>
    </row>
    <row r="9973" spans="37:37" x14ac:dyDescent="0.25">
      <c r="AK9973" s="59"/>
    </row>
    <row r="9974" spans="37:37" x14ac:dyDescent="0.25">
      <c r="AK9974" s="59"/>
    </row>
    <row r="9975" spans="37:37" x14ac:dyDescent="0.25">
      <c r="AK9975" s="59"/>
    </row>
    <row r="9976" spans="37:37" x14ac:dyDescent="0.25">
      <c r="AK9976" s="59"/>
    </row>
    <row r="9977" spans="37:37" x14ac:dyDescent="0.25">
      <c r="AK9977" s="59"/>
    </row>
    <row r="9978" spans="37:37" x14ac:dyDescent="0.25">
      <c r="AK9978" s="59"/>
    </row>
    <row r="9979" spans="37:37" x14ac:dyDescent="0.25">
      <c r="AK9979" s="59"/>
    </row>
    <row r="9980" spans="37:37" x14ac:dyDescent="0.25">
      <c r="AK9980" s="59"/>
    </row>
    <row r="9981" spans="37:37" x14ac:dyDescent="0.25">
      <c r="AK9981" s="59"/>
    </row>
    <row r="9982" spans="37:37" x14ac:dyDescent="0.25">
      <c r="AK9982" s="59"/>
    </row>
    <row r="9983" spans="37:37" x14ac:dyDescent="0.25">
      <c r="AK9983" s="59"/>
    </row>
    <row r="9984" spans="37:37" x14ac:dyDescent="0.25">
      <c r="AK9984" s="59"/>
    </row>
    <row r="9985" spans="37:37" x14ac:dyDescent="0.25">
      <c r="AK9985" s="59"/>
    </row>
    <row r="9986" spans="37:37" x14ac:dyDescent="0.25">
      <c r="AK9986" s="59"/>
    </row>
    <row r="9987" spans="37:37" x14ac:dyDescent="0.25">
      <c r="AK9987" s="59"/>
    </row>
    <row r="9988" spans="37:37" x14ac:dyDescent="0.25">
      <c r="AK9988" s="59"/>
    </row>
    <row r="9989" spans="37:37" x14ac:dyDescent="0.25">
      <c r="AK9989" s="59"/>
    </row>
    <row r="9990" spans="37:37" x14ac:dyDescent="0.25">
      <c r="AK9990" s="59"/>
    </row>
    <row r="9991" spans="37:37" x14ac:dyDescent="0.25">
      <c r="AK9991" s="59"/>
    </row>
    <row r="9992" spans="37:37" x14ac:dyDescent="0.25">
      <c r="AK9992" s="59"/>
    </row>
    <row r="9993" spans="37:37" x14ac:dyDescent="0.25">
      <c r="AK9993" s="59"/>
    </row>
    <row r="9994" spans="37:37" x14ac:dyDescent="0.25">
      <c r="AK9994" s="59"/>
    </row>
    <row r="9995" spans="37:37" x14ac:dyDescent="0.25">
      <c r="AK9995" s="59"/>
    </row>
    <row r="9996" spans="37:37" x14ac:dyDescent="0.25">
      <c r="AK9996" s="59"/>
    </row>
    <row r="9997" spans="37:37" x14ac:dyDescent="0.25">
      <c r="AK9997" s="59"/>
    </row>
    <row r="9998" spans="37:37" x14ac:dyDescent="0.25">
      <c r="AK9998" s="59"/>
    </row>
    <row r="9999" spans="37:37" x14ac:dyDescent="0.25">
      <c r="AK9999" s="59"/>
    </row>
    <row r="10000" spans="37:37" x14ac:dyDescent="0.25">
      <c r="AK10000" s="59"/>
    </row>
    <row r="10001" spans="37:37" x14ac:dyDescent="0.25">
      <c r="AK10001" s="59"/>
    </row>
    <row r="10002" spans="37:37" x14ac:dyDescent="0.25">
      <c r="AK10002" s="59"/>
    </row>
    <row r="10003" spans="37:37" x14ac:dyDescent="0.25">
      <c r="AK10003" s="59"/>
    </row>
    <row r="10004" spans="37:37" x14ac:dyDescent="0.25">
      <c r="AK10004" s="59"/>
    </row>
    <row r="10005" spans="37:37" x14ac:dyDescent="0.25">
      <c r="AK10005" s="59"/>
    </row>
    <row r="10006" spans="37:37" x14ac:dyDescent="0.25">
      <c r="AK10006" s="59"/>
    </row>
    <row r="10007" spans="37:37" x14ac:dyDescent="0.25">
      <c r="AK10007" s="59"/>
    </row>
    <row r="10008" spans="37:37" x14ac:dyDescent="0.25">
      <c r="AK10008" s="59"/>
    </row>
    <row r="10009" spans="37:37" x14ac:dyDescent="0.25">
      <c r="AK10009" s="59"/>
    </row>
    <row r="10010" spans="37:37" x14ac:dyDescent="0.25">
      <c r="AK10010" s="59"/>
    </row>
    <row r="10011" spans="37:37" x14ac:dyDescent="0.25">
      <c r="AK10011" s="59"/>
    </row>
    <row r="10012" spans="37:37" x14ac:dyDescent="0.25">
      <c r="AK10012" s="59"/>
    </row>
    <row r="10013" spans="37:37" x14ac:dyDescent="0.25">
      <c r="AK10013" s="59"/>
    </row>
    <row r="10014" spans="37:37" x14ac:dyDescent="0.25">
      <c r="AK10014" s="59"/>
    </row>
    <row r="10015" spans="37:37" x14ac:dyDescent="0.25">
      <c r="AK10015" s="59"/>
    </row>
    <row r="10016" spans="37:37" x14ac:dyDescent="0.25">
      <c r="AK10016" s="59"/>
    </row>
    <row r="10017" spans="37:37" x14ac:dyDescent="0.25">
      <c r="AK10017" s="59"/>
    </row>
    <row r="10018" spans="37:37" x14ac:dyDescent="0.25">
      <c r="AK10018" s="59"/>
    </row>
    <row r="10019" spans="37:37" x14ac:dyDescent="0.25">
      <c r="AK10019" s="59"/>
    </row>
    <row r="10020" spans="37:37" x14ac:dyDescent="0.25">
      <c r="AK10020" s="59"/>
    </row>
    <row r="10021" spans="37:37" x14ac:dyDescent="0.25">
      <c r="AK10021" s="59"/>
    </row>
    <row r="10022" spans="37:37" x14ac:dyDescent="0.25">
      <c r="AK10022" s="59"/>
    </row>
    <row r="10023" spans="37:37" x14ac:dyDescent="0.25">
      <c r="AK10023" s="59"/>
    </row>
    <row r="10024" spans="37:37" x14ac:dyDescent="0.25">
      <c r="AK10024" s="59"/>
    </row>
    <row r="10025" spans="37:37" x14ac:dyDescent="0.25">
      <c r="AK10025" s="59"/>
    </row>
    <row r="10026" spans="37:37" x14ac:dyDescent="0.25">
      <c r="AK10026" s="59"/>
    </row>
    <row r="10027" spans="37:37" x14ac:dyDescent="0.25">
      <c r="AK10027" s="59"/>
    </row>
    <row r="10028" spans="37:37" x14ac:dyDescent="0.25">
      <c r="AK10028" s="59"/>
    </row>
    <row r="10029" spans="37:37" x14ac:dyDescent="0.25">
      <c r="AK10029" s="59"/>
    </row>
    <row r="10030" spans="37:37" x14ac:dyDescent="0.25">
      <c r="AK10030" s="59"/>
    </row>
    <row r="10031" spans="37:37" x14ac:dyDescent="0.25">
      <c r="AK10031" s="59"/>
    </row>
    <row r="10032" spans="37:37" x14ac:dyDescent="0.25">
      <c r="AK10032" s="59"/>
    </row>
    <row r="10033" spans="37:37" x14ac:dyDescent="0.25">
      <c r="AK10033" s="59"/>
    </row>
    <row r="10034" spans="37:37" x14ac:dyDescent="0.25">
      <c r="AK10034" s="59"/>
    </row>
    <row r="10035" spans="37:37" x14ac:dyDescent="0.25">
      <c r="AK10035" s="59"/>
    </row>
    <row r="10036" spans="37:37" x14ac:dyDescent="0.25">
      <c r="AK10036" s="59"/>
    </row>
    <row r="10037" spans="37:37" x14ac:dyDescent="0.25">
      <c r="AK10037" s="59"/>
    </row>
    <row r="10038" spans="37:37" x14ac:dyDescent="0.25">
      <c r="AK10038" s="59"/>
    </row>
    <row r="10039" spans="37:37" x14ac:dyDescent="0.25">
      <c r="AK10039" s="59"/>
    </row>
    <row r="10040" spans="37:37" x14ac:dyDescent="0.25">
      <c r="AK10040" s="59"/>
    </row>
    <row r="10041" spans="37:37" x14ac:dyDescent="0.25">
      <c r="AK10041" s="59"/>
    </row>
    <row r="10042" spans="37:37" x14ac:dyDescent="0.25">
      <c r="AK10042" s="59"/>
    </row>
    <row r="10043" spans="37:37" x14ac:dyDescent="0.25">
      <c r="AK10043" s="59"/>
    </row>
    <row r="10044" spans="37:37" x14ac:dyDescent="0.25">
      <c r="AK10044" s="59"/>
    </row>
    <row r="10045" spans="37:37" x14ac:dyDescent="0.25">
      <c r="AK10045" s="59"/>
    </row>
    <row r="10046" spans="37:37" x14ac:dyDescent="0.25">
      <c r="AK10046" s="59"/>
    </row>
    <row r="10047" spans="37:37" x14ac:dyDescent="0.25">
      <c r="AK10047" s="59"/>
    </row>
    <row r="10048" spans="37:37" x14ac:dyDescent="0.25">
      <c r="AK10048" s="59"/>
    </row>
    <row r="10049" spans="37:37" x14ac:dyDescent="0.25">
      <c r="AK10049" s="59"/>
    </row>
    <row r="10050" spans="37:37" x14ac:dyDescent="0.25">
      <c r="AK10050" s="59"/>
    </row>
    <row r="10051" spans="37:37" x14ac:dyDescent="0.25">
      <c r="AK10051" s="59"/>
    </row>
    <row r="10052" spans="37:37" x14ac:dyDescent="0.25">
      <c r="AK10052" s="59"/>
    </row>
    <row r="10053" spans="37:37" x14ac:dyDescent="0.25">
      <c r="AK10053" s="59"/>
    </row>
    <row r="10054" spans="37:37" x14ac:dyDescent="0.25">
      <c r="AK10054" s="59"/>
    </row>
    <row r="10055" spans="37:37" x14ac:dyDescent="0.25">
      <c r="AK10055" s="59"/>
    </row>
    <row r="10056" spans="37:37" x14ac:dyDescent="0.25">
      <c r="AK10056" s="59"/>
    </row>
    <row r="10057" spans="37:37" x14ac:dyDescent="0.25">
      <c r="AK10057" s="59"/>
    </row>
    <row r="10058" spans="37:37" x14ac:dyDescent="0.25">
      <c r="AK10058" s="59"/>
    </row>
    <row r="10059" spans="37:37" x14ac:dyDescent="0.25">
      <c r="AK10059" s="59"/>
    </row>
    <row r="10060" spans="37:37" x14ac:dyDescent="0.25">
      <c r="AK10060" s="59"/>
    </row>
    <row r="10061" spans="37:37" x14ac:dyDescent="0.25">
      <c r="AK10061" s="59"/>
    </row>
    <row r="10062" spans="37:37" x14ac:dyDescent="0.25">
      <c r="AK10062" s="59"/>
    </row>
    <row r="10063" spans="37:37" x14ac:dyDescent="0.25">
      <c r="AK10063" s="59"/>
    </row>
    <row r="10064" spans="37:37" x14ac:dyDescent="0.25">
      <c r="AK10064" s="59"/>
    </row>
    <row r="10065" spans="37:37" x14ac:dyDescent="0.25">
      <c r="AK10065" s="59"/>
    </row>
    <row r="10066" spans="37:37" x14ac:dyDescent="0.25">
      <c r="AK10066" s="59"/>
    </row>
    <row r="10067" spans="37:37" x14ac:dyDescent="0.25">
      <c r="AK10067" s="59"/>
    </row>
    <row r="10068" spans="37:37" x14ac:dyDescent="0.25">
      <c r="AK10068" s="59"/>
    </row>
    <row r="10069" spans="37:37" x14ac:dyDescent="0.25">
      <c r="AK10069" s="59"/>
    </row>
    <row r="10070" spans="37:37" x14ac:dyDescent="0.25">
      <c r="AK10070" s="59"/>
    </row>
    <row r="10071" spans="37:37" x14ac:dyDescent="0.25">
      <c r="AK10071" s="59"/>
    </row>
    <row r="10072" spans="37:37" x14ac:dyDescent="0.25">
      <c r="AK10072" s="59"/>
    </row>
    <row r="10073" spans="37:37" x14ac:dyDescent="0.25">
      <c r="AK10073" s="59"/>
    </row>
    <row r="10074" spans="37:37" x14ac:dyDescent="0.25">
      <c r="AK10074" s="59"/>
    </row>
    <row r="10075" spans="37:37" x14ac:dyDescent="0.25">
      <c r="AK10075" s="59"/>
    </row>
    <row r="10076" spans="37:37" x14ac:dyDescent="0.25">
      <c r="AK10076" s="59"/>
    </row>
    <row r="10077" spans="37:37" x14ac:dyDescent="0.25">
      <c r="AK10077" s="59"/>
    </row>
    <row r="10078" spans="37:37" x14ac:dyDescent="0.25">
      <c r="AK10078" s="59"/>
    </row>
    <row r="10079" spans="37:37" x14ac:dyDescent="0.25">
      <c r="AK10079" s="59"/>
    </row>
    <row r="10080" spans="37:37" x14ac:dyDescent="0.25">
      <c r="AK10080" s="59"/>
    </row>
    <row r="10081" spans="37:37" x14ac:dyDescent="0.25">
      <c r="AK10081" s="59"/>
    </row>
    <row r="10082" spans="37:37" x14ac:dyDescent="0.25">
      <c r="AK10082" s="59"/>
    </row>
    <row r="10083" spans="37:37" x14ac:dyDescent="0.25">
      <c r="AK10083" s="59"/>
    </row>
    <row r="10084" spans="37:37" x14ac:dyDescent="0.25">
      <c r="AK10084" s="59"/>
    </row>
    <row r="10085" spans="37:37" x14ac:dyDescent="0.25">
      <c r="AK10085" s="59"/>
    </row>
    <row r="10086" spans="37:37" x14ac:dyDescent="0.25">
      <c r="AK10086" s="59"/>
    </row>
    <row r="10087" spans="37:37" x14ac:dyDescent="0.25">
      <c r="AK10087" s="59"/>
    </row>
    <row r="10088" spans="37:37" x14ac:dyDescent="0.25">
      <c r="AK10088" s="59"/>
    </row>
    <row r="10089" spans="37:37" x14ac:dyDescent="0.25">
      <c r="AK10089" s="59"/>
    </row>
    <row r="10090" spans="37:37" x14ac:dyDescent="0.25">
      <c r="AK10090" s="59"/>
    </row>
    <row r="10091" spans="37:37" x14ac:dyDescent="0.25">
      <c r="AK10091" s="59"/>
    </row>
    <row r="10092" spans="37:37" x14ac:dyDescent="0.25">
      <c r="AK10092" s="59"/>
    </row>
    <row r="10093" spans="37:37" x14ac:dyDescent="0.25">
      <c r="AK10093" s="59"/>
    </row>
    <row r="10094" spans="37:37" x14ac:dyDescent="0.25">
      <c r="AK10094" s="59"/>
    </row>
    <row r="10095" spans="37:37" x14ac:dyDescent="0.25">
      <c r="AK10095" s="59"/>
    </row>
    <row r="10096" spans="37:37" x14ac:dyDescent="0.25">
      <c r="AK10096" s="59"/>
    </row>
    <row r="10097" spans="37:37" x14ac:dyDescent="0.25">
      <c r="AK10097" s="59"/>
    </row>
    <row r="10098" spans="37:37" x14ac:dyDescent="0.25">
      <c r="AK10098" s="59"/>
    </row>
    <row r="10099" spans="37:37" x14ac:dyDescent="0.25">
      <c r="AK10099" s="59"/>
    </row>
    <row r="10100" spans="37:37" x14ac:dyDescent="0.25">
      <c r="AK10100" s="59"/>
    </row>
    <row r="10101" spans="37:37" x14ac:dyDescent="0.25">
      <c r="AK10101" s="59"/>
    </row>
    <row r="10102" spans="37:37" x14ac:dyDescent="0.25">
      <c r="AK10102" s="59"/>
    </row>
    <row r="10103" spans="37:37" x14ac:dyDescent="0.25">
      <c r="AK10103" s="59"/>
    </row>
    <row r="10104" spans="37:37" x14ac:dyDescent="0.25">
      <c r="AK10104" s="59"/>
    </row>
    <row r="10105" spans="37:37" x14ac:dyDescent="0.25">
      <c r="AK10105" s="59"/>
    </row>
    <row r="10106" spans="37:37" x14ac:dyDescent="0.25">
      <c r="AK10106" s="59"/>
    </row>
    <row r="10107" spans="37:37" x14ac:dyDescent="0.25">
      <c r="AK10107" s="59"/>
    </row>
    <row r="10108" spans="37:37" x14ac:dyDescent="0.25">
      <c r="AK10108" s="59"/>
    </row>
    <row r="10109" spans="37:37" x14ac:dyDescent="0.25">
      <c r="AK10109" s="59"/>
    </row>
    <row r="10110" spans="37:37" x14ac:dyDescent="0.25">
      <c r="AK10110" s="59"/>
    </row>
    <row r="10111" spans="37:37" x14ac:dyDescent="0.25">
      <c r="AK10111" s="59"/>
    </row>
    <row r="10112" spans="37:37" x14ac:dyDescent="0.25">
      <c r="AK10112" s="59"/>
    </row>
    <row r="10113" spans="37:37" x14ac:dyDescent="0.25">
      <c r="AK10113" s="59"/>
    </row>
    <row r="10114" spans="37:37" x14ac:dyDescent="0.25">
      <c r="AK10114" s="59"/>
    </row>
    <row r="10115" spans="37:37" x14ac:dyDescent="0.25">
      <c r="AK10115" s="59"/>
    </row>
    <row r="10116" spans="37:37" x14ac:dyDescent="0.25">
      <c r="AK10116" s="59"/>
    </row>
    <row r="10117" spans="37:37" x14ac:dyDescent="0.25">
      <c r="AK10117" s="59"/>
    </row>
    <row r="10118" spans="37:37" x14ac:dyDescent="0.25">
      <c r="AK10118" s="59"/>
    </row>
    <row r="10119" spans="37:37" x14ac:dyDescent="0.25">
      <c r="AK10119" s="59"/>
    </row>
    <row r="10120" spans="37:37" x14ac:dyDescent="0.25">
      <c r="AK10120" s="59"/>
    </row>
    <row r="10121" spans="37:37" x14ac:dyDescent="0.25">
      <c r="AK10121" s="59"/>
    </row>
    <row r="10122" spans="37:37" x14ac:dyDescent="0.25">
      <c r="AK10122" s="59"/>
    </row>
    <row r="10123" spans="37:37" x14ac:dyDescent="0.25">
      <c r="AK10123" s="59"/>
    </row>
    <row r="10124" spans="37:37" x14ac:dyDescent="0.25">
      <c r="AK10124" s="59"/>
    </row>
    <row r="10125" spans="37:37" x14ac:dyDescent="0.25">
      <c r="AK10125" s="59"/>
    </row>
    <row r="10126" spans="37:37" x14ac:dyDescent="0.25">
      <c r="AK10126" s="59"/>
    </row>
    <row r="10127" spans="37:37" x14ac:dyDescent="0.25">
      <c r="AK10127" s="59"/>
    </row>
    <row r="10128" spans="37:37" x14ac:dyDescent="0.25">
      <c r="AK10128" s="59"/>
    </row>
    <row r="10129" spans="37:37" x14ac:dyDescent="0.25">
      <c r="AK10129" s="59"/>
    </row>
    <row r="10130" spans="37:37" x14ac:dyDescent="0.25">
      <c r="AK10130" s="59"/>
    </row>
    <row r="10131" spans="37:37" x14ac:dyDescent="0.25">
      <c r="AK10131" s="59"/>
    </row>
    <row r="10132" spans="37:37" x14ac:dyDescent="0.25">
      <c r="AK10132" s="59"/>
    </row>
    <row r="10133" spans="37:37" x14ac:dyDescent="0.25">
      <c r="AK10133" s="59"/>
    </row>
    <row r="10134" spans="37:37" x14ac:dyDescent="0.25">
      <c r="AK10134" s="59"/>
    </row>
    <row r="10135" spans="37:37" x14ac:dyDescent="0.25">
      <c r="AK10135" s="59"/>
    </row>
    <row r="10136" spans="37:37" x14ac:dyDescent="0.25">
      <c r="AK10136" s="59"/>
    </row>
    <row r="10137" spans="37:37" x14ac:dyDescent="0.25">
      <c r="AK10137" s="59"/>
    </row>
    <row r="10138" spans="37:37" x14ac:dyDescent="0.25">
      <c r="AK10138" s="59"/>
    </row>
    <row r="10139" spans="37:37" x14ac:dyDescent="0.25">
      <c r="AK10139" s="59"/>
    </row>
    <row r="10140" spans="37:37" x14ac:dyDescent="0.25">
      <c r="AK10140" s="59"/>
    </row>
    <row r="10141" spans="37:37" x14ac:dyDescent="0.25">
      <c r="AK10141" s="59"/>
    </row>
    <row r="10142" spans="37:37" x14ac:dyDescent="0.25">
      <c r="AK10142" s="59"/>
    </row>
    <row r="10143" spans="37:37" x14ac:dyDescent="0.25">
      <c r="AK10143" s="59"/>
    </row>
    <row r="10144" spans="37:37" x14ac:dyDescent="0.25">
      <c r="AK10144" s="59"/>
    </row>
    <row r="10145" spans="37:37" x14ac:dyDescent="0.25">
      <c r="AK10145" s="59"/>
    </row>
    <row r="10146" spans="37:37" x14ac:dyDescent="0.25">
      <c r="AK10146" s="59"/>
    </row>
    <row r="10147" spans="37:37" x14ac:dyDescent="0.25">
      <c r="AK10147" s="59"/>
    </row>
    <row r="10148" spans="37:37" x14ac:dyDescent="0.25">
      <c r="AK10148" s="59"/>
    </row>
    <row r="10149" spans="37:37" x14ac:dyDescent="0.25">
      <c r="AK10149" s="59"/>
    </row>
    <row r="10150" spans="37:37" x14ac:dyDescent="0.25">
      <c r="AK10150" s="59"/>
    </row>
    <row r="10151" spans="37:37" x14ac:dyDescent="0.25">
      <c r="AK10151" s="59"/>
    </row>
    <row r="10152" spans="37:37" x14ac:dyDescent="0.25">
      <c r="AK10152" s="59"/>
    </row>
    <row r="10153" spans="37:37" x14ac:dyDescent="0.25">
      <c r="AK10153" s="59"/>
    </row>
    <row r="10154" spans="37:37" x14ac:dyDescent="0.25">
      <c r="AK10154" s="59"/>
    </row>
    <row r="10155" spans="37:37" x14ac:dyDescent="0.25">
      <c r="AK10155" s="59"/>
    </row>
    <row r="10156" spans="37:37" x14ac:dyDescent="0.25">
      <c r="AK10156" s="59"/>
    </row>
    <row r="10157" spans="37:37" x14ac:dyDescent="0.25">
      <c r="AK10157" s="59"/>
    </row>
    <row r="10158" spans="37:37" x14ac:dyDescent="0.25">
      <c r="AK10158" s="59"/>
    </row>
    <row r="10159" spans="37:37" x14ac:dyDescent="0.25">
      <c r="AK10159" s="59"/>
    </row>
    <row r="10160" spans="37:37" x14ac:dyDescent="0.25">
      <c r="AK10160" s="59"/>
    </row>
    <row r="10161" spans="37:37" x14ac:dyDescent="0.25">
      <c r="AK10161" s="59"/>
    </row>
    <row r="10162" spans="37:37" x14ac:dyDescent="0.25">
      <c r="AK10162" s="59"/>
    </row>
    <row r="10163" spans="37:37" x14ac:dyDescent="0.25">
      <c r="AK10163" s="59"/>
    </row>
    <row r="10164" spans="37:37" x14ac:dyDescent="0.25">
      <c r="AK10164" s="59"/>
    </row>
    <row r="10165" spans="37:37" x14ac:dyDescent="0.25">
      <c r="AK10165" s="59"/>
    </row>
    <row r="10166" spans="37:37" x14ac:dyDescent="0.25">
      <c r="AK10166" s="59"/>
    </row>
    <row r="10167" spans="37:37" x14ac:dyDescent="0.25">
      <c r="AK10167" s="59"/>
    </row>
    <row r="10168" spans="37:37" x14ac:dyDescent="0.25">
      <c r="AK10168" s="59"/>
    </row>
    <row r="10169" spans="37:37" x14ac:dyDescent="0.25">
      <c r="AK10169" s="59"/>
    </row>
    <row r="10170" spans="37:37" x14ac:dyDescent="0.25">
      <c r="AK10170" s="59"/>
    </row>
    <row r="10171" spans="37:37" x14ac:dyDescent="0.25">
      <c r="AK10171" s="59"/>
    </row>
    <row r="10172" spans="37:37" x14ac:dyDescent="0.25">
      <c r="AK10172" s="59"/>
    </row>
    <row r="10173" spans="37:37" x14ac:dyDescent="0.25">
      <c r="AK10173" s="59"/>
    </row>
    <row r="10174" spans="37:37" x14ac:dyDescent="0.25">
      <c r="AK10174" s="59"/>
    </row>
    <row r="10175" spans="37:37" x14ac:dyDescent="0.25">
      <c r="AK10175" s="59"/>
    </row>
    <row r="10176" spans="37:37" x14ac:dyDescent="0.25">
      <c r="AK10176" s="59"/>
    </row>
    <row r="10177" spans="37:37" x14ac:dyDescent="0.25">
      <c r="AK10177" s="59"/>
    </row>
    <row r="10178" spans="37:37" x14ac:dyDescent="0.25">
      <c r="AK10178" s="59"/>
    </row>
    <row r="10179" spans="37:37" x14ac:dyDescent="0.25">
      <c r="AK10179" s="59"/>
    </row>
    <row r="10180" spans="37:37" x14ac:dyDescent="0.25">
      <c r="AK10180" s="59"/>
    </row>
    <row r="10181" spans="37:37" x14ac:dyDescent="0.25">
      <c r="AK10181" s="59"/>
    </row>
    <row r="10182" spans="37:37" x14ac:dyDescent="0.25">
      <c r="AK10182" s="59"/>
    </row>
    <row r="10183" spans="37:37" x14ac:dyDescent="0.25">
      <c r="AK10183" s="59"/>
    </row>
    <row r="10184" spans="37:37" x14ac:dyDescent="0.25">
      <c r="AK10184" s="59"/>
    </row>
    <row r="10185" spans="37:37" x14ac:dyDescent="0.25">
      <c r="AK10185" s="59"/>
    </row>
    <row r="10186" spans="37:37" x14ac:dyDescent="0.25">
      <c r="AK10186" s="59"/>
    </row>
    <row r="10187" spans="37:37" x14ac:dyDescent="0.25">
      <c r="AK10187" s="59"/>
    </row>
    <row r="10188" spans="37:37" x14ac:dyDescent="0.25">
      <c r="AK10188" s="59"/>
    </row>
    <row r="10189" spans="37:37" x14ac:dyDescent="0.25">
      <c r="AK10189" s="59"/>
    </row>
    <row r="10190" spans="37:37" x14ac:dyDescent="0.25">
      <c r="AK10190" s="59"/>
    </row>
    <row r="10191" spans="37:37" x14ac:dyDescent="0.25">
      <c r="AK10191" s="59"/>
    </row>
    <row r="10192" spans="37:37" x14ac:dyDescent="0.25">
      <c r="AK10192" s="59"/>
    </row>
    <row r="10193" spans="37:37" x14ac:dyDescent="0.25">
      <c r="AK10193" s="59"/>
    </row>
    <row r="10194" spans="37:37" x14ac:dyDescent="0.25">
      <c r="AK10194" s="59"/>
    </row>
    <row r="10195" spans="37:37" x14ac:dyDescent="0.25">
      <c r="AK10195" s="59"/>
    </row>
    <row r="10196" spans="37:37" x14ac:dyDescent="0.25">
      <c r="AK10196" s="59"/>
    </row>
    <row r="10197" spans="37:37" x14ac:dyDescent="0.25">
      <c r="AK10197" s="59"/>
    </row>
    <row r="10198" spans="37:37" x14ac:dyDescent="0.25">
      <c r="AK10198" s="59"/>
    </row>
    <row r="10199" spans="37:37" x14ac:dyDescent="0.25">
      <c r="AK10199" s="59"/>
    </row>
    <row r="10200" spans="37:37" x14ac:dyDescent="0.25">
      <c r="AK10200" s="59"/>
    </row>
    <row r="10201" spans="37:37" x14ac:dyDescent="0.25">
      <c r="AK10201" s="59"/>
    </row>
    <row r="10202" spans="37:37" x14ac:dyDescent="0.25">
      <c r="AK10202" s="59"/>
    </row>
    <row r="10203" spans="37:37" x14ac:dyDescent="0.25">
      <c r="AK10203" s="59"/>
    </row>
    <row r="10204" spans="37:37" x14ac:dyDescent="0.25">
      <c r="AK10204" s="59"/>
    </row>
    <row r="10205" spans="37:37" x14ac:dyDescent="0.25">
      <c r="AK10205" s="59"/>
    </row>
    <row r="10206" spans="37:37" x14ac:dyDescent="0.25">
      <c r="AK10206" s="59"/>
    </row>
    <row r="10207" spans="37:37" x14ac:dyDescent="0.25">
      <c r="AK10207" s="59"/>
    </row>
    <row r="10208" spans="37:37" x14ac:dyDescent="0.25">
      <c r="AK10208" s="59"/>
    </row>
    <row r="10209" spans="37:37" x14ac:dyDescent="0.25">
      <c r="AK10209" s="59"/>
    </row>
    <row r="10210" spans="37:37" x14ac:dyDescent="0.25">
      <c r="AK10210" s="59"/>
    </row>
    <row r="10211" spans="37:37" x14ac:dyDescent="0.25">
      <c r="AK10211" s="59"/>
    </row>
    <row r="10212" spans="37:37" x14ac:dyDescent="0.25">
      <c r="AK10212" s="59"/>
    </row>
    <row r="10213" spans="37:37" x14ac:dyDescent="0.25">
      <c r="AK10213" s="59"/>
    </row>
    <row r="10214" spans="37:37" x14ac:dyDescent="0.25">
      <c r="AK10214" s="59"/>
    </row>
    <row r="10215" spans="37:37" x14ac:dyDescent="0.25">
      <c r="AK10215" s="59"/>
    </row>
    <row r="10216" spans="37:37" x14ac:dyDescent="0.25">
      <c r="AK10216" s="59"/>
    </row>
    <row r="10217" spans="37:37" x14ac:dyDescent="0.25">
      <c r="AK10217" s="59"/>
    </row>
    <row r="10218" spans="37:37" x14ac:dyDescent="0.25">
      <c r="AK10218" s="59"/>
    </row>
    <row r="10219" spans="37:37" x14ac:dyDescent="0.25">
      <c r="AK10219" s="59"/>
    </row>
    <row r="10220" spans="37:37" x14ac:dyDescent="0.25">
      <c r="AK10220" s="59"/>
    </row>
    <row r="10221" spans="37:37" x14ac:dyDescent="0.25">
      <c r="AK10221" s="59"/>
    </row>
    <row r="10222" spans="37:37" x14ac:dyDescent="0.25">
      <c r="AK10222" s="59"/>
    </row>
    <row r="10223" spans="37:37" x14ac:dyDescent="0.25">
      <c r="AK10223" s="59"/>
    </row>
    <row r="10224" spans="37:37" x14ac:dyDescent="0.25">
      <c r="AK10224" s="59"/>
    </row>
    <row r="10225" spans="37:37" x14ac:dyDescent="0.25">
      <c r="AK10225" s="59"/>
    </row>
    <row r="10226" spans="37:37" x14ac:dyDescent="0.25">
      <c r="AK10226" s="59"/>
    </row>
    <row r="10227" spans="37:37" x14ac:dyDescent="0.25">
      <c r="AK10227" s="59"/>
    </row>
    <row r="10228" spans="37:37" x14ac:dyDescent="0.25">
      <c r="AK10228" s="59"/>
    </row>
    <row r="10229" spans="37:37" x14ac:dyDescent="0.25">
      <c r="AK10229" s="59"/>
    </row>
    <row r="10230" spans="37:37" x14ac:dyDescent="0.25">
      <c r="AK10230" s="59"/>
    </row>
    <row r="10231" spans="37:37" x14ac:dyDescent="0.25">
      <c r="AK10231" s="59"/>
    </row>
    <row r="10232" spans="37:37" x14ac:dyDescent="0.25">
      <c r="AK10232" s="59"/>
    </row>
    <row r="10233" spans="37:37" x14ac:dyDescent="0.25">
      <c r="AK10233" s="59"/>
    </row>
    <row r="10234" spans="37:37" x14ac:dyDescent="0.25">
      <c r="AK10234" s="59"/>
    </row>
    <row r="10235" spans="37:37" x14ac:dyDescent="0.25">
      <c r="AK10235" s="59"/>
    </row>
    <row r="10236" spans="37:37" x14ac:dyDescent="0.25">
      <c r="AK10236" s="59"/>
    </row>
    <row r="10237" spans="37:37" x14ac:dyDescent="0.25">
      <c r="AK10237" s="59"/>
    </row>
    <row r="10238" spans="37:37" x14ac:dyDescent="0.25">
      <c r="AK10238" s="59"/>
    </row>
    <row r="10239" spans="37:37" x14ac:dyDescent="0.25">
      <c r="AK10239" s="59"/>
    </row>
    <row r="10240" spans="37:37" x14ac:dyDescent="0.25">
      <c r="AK10240" s="59"/>
    </row>
    <row r="10241" spans="37:37" x14ac:dyDescent="0.25">
      <c r="AK10241" s="59"/>
    </row>
    <row r="10242" spans="37:37" x14ac:dyDescent="0.25">
      <c r="AK10242" s="59"/>
    </row>
    <row r="10243" spans="37:37" x14ac:dyDescent="0.25">
      <c r="AK10243" s="59"/>
    </row>
    <row r="10244" spans="37:37" x14ac:dyDescent="0.25">
      <c r="AK10244" s="59"/>
    </row>
    <row r="10245" spans="37:37" x14ac:dyDescent="0.25">
      <c r="AK10245" s="59"/>
    </row>
    <row r="10246" spans="37:37" x14ac:dyDescent="0.25">
      <c r="AK10246" s="59"/>
    </row>
    <row r="10247" spans="37:37" x14ac:dyDescent="0.25">
      <c r="AK10247" s="59"/>
    </row>
    <row r="10248" spans="37:37" x14ac:dyDescent="0.25">
      <c r="AK10248" s="59"/>
    </row>
    <row r="10249" spans="37:37" x14ac:dyDescent="0.25">
      <c r="AK10249" s="59"/>
    </row>
    <row r="10250" spans="37:37" x14ac:dyDescent="0.25">
      <c r="AK10250" s="59"/>
    </row>
    <row r="10251" spans="37:37" x14ac:dyDescent="0.25">
      <c r="AK10251" s="59"/>
    </row>
    <row r="10252" spans="37:37" x14ac:dyDescent="0.25">
      <c r="AK10252" s="59"/>
    </row>
    <row r="10253" spans="37:37" x14ac:dyDescent="0.25">
      <c r="AK10253" s="59"/>
    </row>
    <row r="10254" spans="37:37" x14ac:dyDescent="0.25">
      <c r="AK10254" s="59"/>
    </row>
    <row r="10255" spans="37:37" x14ac:dyDescent="0.25">
      <c r="AK10255" s="59"/>
    </row>
    <row r="10256" spans="37:37" x14ac:dyDescent="0.25">
      <c r="AK10256" s="59"/>
    </row>
    <row r="10257" spans="37:37" x14ac:dyDescent="0.25">
      <c r="AK10257" s="59"/>
    </row>
    <row r="10258" spans="37:37" x14ac:dyDescent="0.25">
      <c r="AK10258" s="59"/>
    </row>
    <row r="10259" spans="37:37" x14ac:dyDescent="0.25">
      <c r="AK10259" s="59"/>
    </row>
    <row r="10260" spans="37:37" x14ac:dyDescent="0.25">
      <c r="AK10260" s="59"/>
    </row>
    <row r="10261" spans="37:37" x14ac:dyDescent="0.25">
      <c r="AK10261" s="59"/>
    </row>
    <row r="10262" spans="37:37" x14ac:dyDescent="0.25">
      <c r="AK10262" s="59"/>
    </row>
    <row r="10263" spans="37:37" x14ac:dyDescent="0.25">
      <c r="AK10263" s="59"/>
    </row>
    <row r="10264" spans="37:37" x14ac:dyDescent="0.25">
      <c r="AK10264" s="59"/>
    </row>
    <row r="10265" spans="37:37" x14ac:dyDescent="0.25">
      <c r="AK10265" s="59"/>
    </row>
    <row r="10266" spans="37:37" x14ac:dyDescent="0.25">
      <c r="AK10266" s="59"/>
    </row>
    <row r="10267" spans="37:37" x14ac:dyDescent="0.25">
      <c r="AK10267" s="59"/>
    </row>
    <row r="10268" spans="37:37" x14ac:dyDescent="0.25">
      <c r="AK10268" s="59"/>
    </row>
    <row r="10269" spans="37:37" x14ac:dyDescent="0.25">
      <c r="AK10269" s="59"/>
    </row>
    <row r="10270" spans="37:37" x14ac:dyDescent="0.25">
      <c r="AK10270" s="59"/>
    </row>
    <row r="10271" spans="37:37" x14ac:dyDescent="0.25">
      <c r="AK10271" s="59"/>
    </row>
    <row r="10272" spans="37:37" x14ac:dyDescent="0.25">
      <c r="AK10272" s="59"/>
    </row>
    <row r="10273" spans="37:37" x14ac:dyDescent="0.25">
      <c r="AK10273" s="59"/>
    </row>
    <row r="10274" spans="37:37" x14ac:dyDescent="0.25">
      <c r="AK10274" s="59"/>
    </row>
    <row r="10275" spans="37:37" x14ac:dyDescent="0.25">
      <c r="AK10275" s="59"/>
    </row>
    <row r="10276" spans="37:37" x14ac:dyDescent="0.25">
      <c r="AK10276" s="59"/>
    </row>
    <row r="10277" spans="37:37" x14ac:dyDescent="0.25">
      <c r="AK10277" s="59"/>
    </row>
    <row r="10278" spans="37:37" x14ac:dyDescent="0.25">
      <c r="AK10278" s="59"/>
    </row>
    <row r="10279" spans="37:37" x14ac:dyDescent="0.25">
      <c r="AK10279" s="59"/>
    </row>
    <row r="10280" spans="37:37" x14ac:dyDescent="0.25">
      <c r="AK10280" s="59"/>
    </row>
    <row r="10281" spans="37:37" x14ac:dyDescent="0.25">
      <c r="AK10281" s="59"/>
    </row>
    <row r="10282" spans="37:37" x14ac:dyDescent="0.25">
      <c r="AK10282" s="59"/>
    </row>
    <row r="10283" spans="37:37" x14ac:dyDescent="0.25">
      <c r="AK10283" s="59"/>
    </row>
    <row r="10284" spans="37:37" x14ac:dyDescent="0.25">
      <c r="AK10284" s="59"/>
    </row>
    <row r="10285" spans="37:37" x14ac:dyDescent="0.25">
      <c r="AK10285" s="59"/>
    </row>
    <row r="10286" spans="37:37" x14ac:dyDescent="0.25">
      <c r="AK10286" s="59"/>
    </row>
    <row r="10287" spans="37:37" x14ac:dyDescent="0.25">
      <c r="AK10287" s="59"/>
    </row>
    <row r="10288" spans="37:37" x14ac:dyDescent="0.25">
      <c r="AK10288" s="59"/>
    </row>
    <row r="10289" spans="37:37" x14ac:dyDescent="0.25">
      <c r="AK10289" s="59"/>
    </row>
    <row r="10290" spans="37:37" x14ac:dyDescent="0.25">
      <c r="AK10290" s="59"/>
    </row>
    <row r="10291" spans="37:37" x14ac:dyDescent="0.25">
      <c r="AK10291" s="59"/>
    </row>
    <row r="10292" spans="37:37" x14ac:dyDescent="0.25">
      <c r="AK10292" s="59"/>
    </row>
    <row r="10293" spans="37:37" x14ac:dyDescent="0.25">
      <c r="AK10293" s="59"/>
    </row>
    <row r="10294" spans="37:37" x14ac:dyDescent="0.25">
      <c r="AK10294" s="59"/>
    </row>
    <row r="10295" spans="37:37" x14ac:dyDescent="0.25">
      <c r="AK10295" s="59"/>
    </row>
    <row r="10296" spans="37:37" x14ac:dyDescent="0.25">
      <c r="AK10296" s="59"/>
    </row>
    <row r="10297" spans="37:37" x14ac:dyDescent="0.25">
      <c r="AK10297" s="59"/>
    </row>
    <row r="10298" spans="37:37" x14ac:dyDescent="0.25">
      <c r="AK10298" s="59"/>
    </row>
    <row r="10299" spans="37:37" x14ac:dyDescent="0.25">
      <c r="AK10299" s="59"/>
    </row>
    <row r="10300" spans="37:37" x14ac:dyDescent="0.25">
      <c r="AK10300" s="59"/>
    </row>
    <row r="10301" spans="37:37" x14ac:dyDescent="0.25">
      <c r="AK10301" s="59"/>
    </row>
    <row r="10302" spans="37:37" x14ac:dyDescent="0.25">
      <c r="AK10302" s="59"/>
    </row>
    <row r="10303" spans="37:37" x14ac:dyDescent="0.25">
      <c r="AK10303" s="59"/>
    </row>
    <row r="10304" spans="37:37" x14ac:dyDescent="0.25">
      <c r="AK10304" s="59"/>
    </row>
    <row r="10305" spans="37:37" x14ac:dyDescent="0.25">
      <c r="AK10305" s="59"/>
    </row>
    <row r="10306" spans="37:37" x14ac:dyDescent="0.25">
      <c r="AK10306" s="59"/>
    </row>
    <row r="10307" spans="37:37" x14ac:dyDescent="0.25">
      <c r="AK10307" s="59"/>
    </row>
    <row r="10308" spans="37:37" x14ac:dyDescent="0.25">
      <c r="AK10308" s="59"/>
    </row>
    <row r="10309" spans="37:37" x14ac:dyDescent="0.25">
      <c r="AK10309" s="59"/>
    </row>
    <row r="10310" spans="37:37" x14ac:dyDescent="0.25">
      <c r="AK10310" s="59"/>
    </row>
    <row r="10311" spans="37:37" x14ac:dyDescent="0.25">
      <c r="AK10311" s="59"/>
    </row>
    <row r="10312" spans="37:37" x14ac:dyDescent="0.25">
      <c r="AK10312" s="59"/>
    </row>
    <row r="10313" spans="37:37" x14ac:dyDescent="0.25">
      <c r="AK10313" s="59"/>
    </row>
    <row r="10314" spans="37:37" x14ac:dyDescent="0.25">
      <c r="AK10314" s="59"/>
    </row>
    <row r="10315" spans="37:37" x14ac:dyDescent="0.25">
      <c r="AK10315" s="59"/>
    </row>
    <row r="10316" spans="37:37" x14ac:dyDescent="0.25">
      <c r="AK10316" s="59"/>
    </row>
    <row r="10317" spans="37:37" x14ac:dyDescent="0.25">
      <c r="AK10317" s="59"/>
    </row>
    <row r="10318" spans="37:37" x14ac:dyDescent="0.25">
      <c r="AK10318" s="59"/>
    </row>
    <row r="10319" spans="37:37" x14ac:dyDescent="0.25">
      <c r="AK10319" s="59"/>
    </row>
    <row r="10320" spans="37:37" x14ac:dyDescent="0.25">
      <c r="AK10320" s="59"/>
    </row>
    <row r="10321" spans="37:37" x14ac:dyDescent="0.25">
      <c r="AK10321" s="59"/>
    </row>
    <row r="10322" spans="37:37" x14ac:dyDescent="0.25">
      <c r="AK10322" s="59"/>
    </row>
    <row r="10323" spans="37:37" x14ac:dyDescent="0.25">
      <c r="AK10323" s="59"/>
    </row>
    <row r="10324" spans="37:37" x14ac:dyDescent="0.25">
      <c r="AK10324" s="59"/>
    </row>
    <row r="10325" spans="37:37" x14ac:dyDescent="0.25">
      <c r="AK10325" s="59"/>
    </row>
    <row r="10326" spans="37:37" x14ac:dyDescent="0.25">
      <c r="AK10326" s="59"/>
    </row>
    <row r="10327" spans="37:37" x14ac:dyDescent="0.25">
      <c r="AK10327" s="59"/>
    </row>
    <row r="10328" spans="37:37" x14ac:dyDescent="0.25">
      <c r="AK10328" s="59"/>
    </row>
    <row r="10329" spans="37:37" x14ac:dyDescent="0.25">
      <c r="AK10329" s="59"/>
    </row>
    <row r="10330" spans="37:37" x14ac:dyDescent="0.25">
      <c r="AK10330" s="59"/>
    </row>
    <row r="10331" spans="37:37" x14ac:dyDescent="0.25">
      <c r="AK10331" s="59"/>
    </row>
    <row r="10332" spans="37:37" x14ac:dyDescent="0.25">
      <c r="AK10332" s="59"/>
    </row>
    <row r="10333" spans="37:37" x14ac:dyDescent="0.25">
      <c r="AK10333" s="59"/>
    </row>
    <row r="10334" spans="37:37" x14ac:dyDescent="0.25">
      <c r="AK10334" s="59"/>
    </row>
    <row r="10335" spans="37:37" x14ac:dyDescent="0.25">
      <c r="AK10335" s="59"/>
    </row>
    <row r="10336" spans="37:37" x14ac:dyDescent="0.25">
      <c r="AK10336" s="59"/>
    </row>
    <row r="10337" spans="37:37" x14ac:dyDescent="0.25">
      <c r="AK10337" s="59"/>
    </row>
    <row r="10338" spans="37:37" x14ac:dyDescent="0.25">
      <c r="AK10338" s="59"/>
    </row>
    <row r="10339" spans="37:37" x14ac:dyDescent="0.25">
      <c r="AK10339" s="59"/>
    </row>
    <row r="10340" spans="37:37" x14ac:dyDescent="0.25">
      <c r="AK10340" s="59"/>
    </row>
    <row r="10341" spans="37:37" x14ac:dyDescent="0.25">
      <c r="AK10341" s="59"/>
    </row>
    <row r="10342" spans="37:37" x14ac:dyDescent="0.25">
      <c r="AK10342" s="59"/>
    </row>
    <row r="10343" spans="37:37" x14ac:dyDescent="0.25">
      <c r="AK10343" s="59"/>
    </row>
    <row r="10344" spans="37:37" x14ac:dyDescent="0.25">
      <c r="AK10344" s="59"/>
    </row>
    <row r="10345" spans="37:37" x14ac:dyDescent="0.25">
      <c r="AK10345" s="59"/>
    </row>
    <row r="10346" spans="37:37" x14ac:dyDescent="0.25">
      <c r="AK10346" s="59"/>
    </row>
    <row r="10347" spans="37:37" x14ac:dyDescent="0.25">
      <c r="AK10347" s="59"/>
    </row>
    <row r="10348" spans="37:37" x14ac:dyDescent="0.25">
      <c r="AK10348" s="59"/>
    </row>
    <row r="10349" spans="37:37" x14ac:dyDescent="0.25">
      <c r="AK10349" s="59"/>
    </row>
    <row r="10350" spans="37:37" x14ac:dyDescent="0.25">
      <c r="AK10350" s="59"/>
    </row>
    <row r="10351" spans="37:37" x14ac:dyDescent="0.25">
      <c r="AK10351" s="59"/>
    </row>
    <row r="10352" spans="37:37" x14ac:dyDescent="0.25">
      <c r="AK10352" s="59"/>
    </row>
    <row r="10353" spans="37:37" x14ac:dyDescent="0.25">
      <c r="AK10353" s="59"/>
    </row>
    <row r="10354" spans="37:37" x14ac:dyDescent="0.25">
      <c r="AK10354" s="59"/>
    </row>
    <row r="10355" spans="37:37" x14ac:dyDescent="0.25">
      <c r="AK10355" s="59"/>
    </row>
    <row r="10356" spans="37:37" x14ac:dyDescent="0.25">
      <c r="AK10356" s="59"/>
    </row>
    <row r="10357" spans="37:37" x14ac:dyDescent="0.25">
      <c r="AK10357" s="59"/>
    </row>
    <row r="10358" spans="37:37" x14ac:dyDescent="0.25">
      <c r="AK10358" s="59"/>
    </row>
    <row r="10359" spans="37:37" x14ac:dyDescent="0.25">
      <c r="AK10359" s="59"/>
    </row>
    <row r="10360" spans="37:37" x14ac:dyDescent="0.25">
      <c r="AK10360" s="59"/>
    </row>
    <row r="10361" spans="37:37" x14ac:dyDescent="0.25">
      <c r="AK10361" s="59"/>
    </row>
    <row r="10362" spans="37:37" x14ac:dyDescent="0.25">
      <c r="AK10362" s="59"/>
    </row>
    <row r="10363" spans="37:37" x14ac:dyDescent="0.25">
      <c r="AK10363" s="59"/>
    </row>
    <row r="10364" spans="37:37" x14ac:dyDescent="0.25">
      <c r="AK10364" s="59"/>
    </row>
    <row r="10365" spans="37:37" x14ac:dyDescent="0.25">
      <c r="AK10365" s="59"/>
    </row>
    <row r="10366" spans="37:37" x14ac:dyDescent="0.25">
      <c r="AK10366" s="59"/>
    </row>
    <row r="10367" spans="37:37" x14ac:dyDescent="0.25">
      <c r="AK10367" s="59"/>
    </row>
    <row r="10368" spans="37:37" x14ac:dyDescent="0.25">
      <c r="AK10368" s="59"/>
    </row>
    <row r="10369" spans="37:37" x14ac:dyDescent="0.25">
      <c r="AK10369" s="59"/>
    </row>
    <row r="10370" spans="37:37" x14ac:dyDescent="0.25">
      <c r="AK10370" s="59"/>
    </row>
    <row r="10371" spans="37:37" x14ac:dyDescent="0.25">
      <c r="AK10371" s="59"/>
    </row>
    <row r="10372" spans="37:37" x14ac:dyDescent="0.25">
      <c r="AK10372" s="59"/>
    </row>
    <row r="10373" spans="37:37" x14ac:dyDescent="0.25">
      <c r="AK10373" s="59"/>
    </row>
    <row r="10374" spans="37:37" x14ac:dyDescent="0.25">
      <c r="AK10374" s="59"/>
    </row>
    <row r="10375" spans="37:37" x14ac:dyDescent="0.25">
      <c r="AK10375" s="59"/>
    </row>
    <row r="10376" spans="37:37" x14ac:dyDescent="0.25">
      <c r="AK10376" s="59"/>
    </row>
    <row r="10377" spans="37:37" x14ac:dyDescent="0.25">
      <c r="AK10377" s="59"/>
    </row>
    <row r="10378" spans="37:37" x14ac:dyDescent="0.25">
      <c r="AK10378" s="59"/>
    </row>
    <row r="10379" spans="37:37" x14ac:dyDescent="0.25">
      <c r="AK10379" s="59"/>
    </row>
    <row r="10380" spans="37:37" x14ac:dyDescent="0.25">
      <c r="AK10380" s="59"/>
    </row>
    <row r="10381" spans="37:37" x14ac:dyDescent="0.25">
      <c r="AK10381" s="59"/>
    </row>
    <row r="10382" spans="37:37" x14ac:dyDescent="0.25">
      <c r="AK10382" s="59"/>
    </row>
    <row r="10383" spans="37:37" x14ac:dyDescent="0.25">
      <c r="AK10383" s="59"/>
    </row>
    <row r="10384" spans="37:37" x14ac:dyDescent="0.25">
      <c r="AK10384" s="59"/>
    </row>
    <row r="10385" spans="37:37" x14ac:dyDescent="0.25">
      <c r="AK10385" s="59"/>
    </row>
    <row r="10386" spans="37:37" x14ac:dyDescent="0.25">
      <c r="AK10386" s="59"/>
    </row>
    <row r="10387" spans="37:37" x14ac:dyDescent="0.25">
      <c r="AK10387" s="59"/>
    </row>
    <row r="10388" spans="37:37" x14ac:dyDescent="0.25">
      <c r="AK10388" s="59"/>
    </row>
    <row r="10389" spans="37:37" x14ac:dyDescent="0.25">
      <c r="AK10389" s="59"/>
    </row>
    <row r="10390" spans="37:37" x14ac:dyDescent="0.25">
      <c r="AK10390" s="59"/>
    </row>
    <row r="10391" spans="37:37" x14ac:dyDescent="0.25">
      <c r="AK10391" s="59"/>
    </row>
    <row r="10392" spans="37:37" x14ac:dyDescent="0.25">
      <c r="AK10392" s="59"/>
    </row>
    <row r="10393" spans="37:37" x14ac:dyDescent="0.25">
      <c r="AK10393" s="59"/>
    </row>
    <row r="10394" spans="37:37" x14ac:dyDescent="0.25">
      <c r="AK10394" s="59"/>
    </row>
    <row r="10395" spans="37:37" x14ac:dyDescent="0.25">
      <c r="AK10395" s="59"/>
    </row>
    <row r="10396" spans="37:37" x14ac:dyDescent="0.25">
      <c r="AK10396" s="59"/>
    </row>
    <row r="10397" spans="37:37" x14ac:dyDescent="0.25">
      <c r="AK10397" s="59"/>
    </row>
    <row r="10398" spans="37:37" x14ac:dyDescent="0.25">
      <c r="AK10398" s="59"/>
    </row>
    <row r="10399" spans="37:37" x14ac:dyDescent="0.25">
      <c r="AK10399" s="59"/>
    </row>
    <row r="10400" spans="37:37" x14ac:dyDescent="0.25">
      <c r="AK10400" s="59"/>
    </row>
    <row r="10401" spans="37:37" x14ac:dyDescent="0.25">
      <c r="AK10401" s="59"/>
    </row>
    <row r="10402" spans="37:37" x14ac:dyDescent="0.25">
      <c r="AK10402" s="59"/>
    </row>
    <row r="10403" spans="37:37" x14ac:dyDescent="0.25">
      <c r="AK10403" s="59"/>
    </row>
    <row r="10404" spans="37:37" x14ac:dyDescent="0.25">
      <c r="AK10404" s="59"/>
    </row>
    <row r="10405" spans="37:37" x14ac:dyDescent="0.25">
      <c r="AK10405" s="59"/>
    </row>
    <row r="10406" spans="37:37" x14ac:dyDescent="0.25">
      <c r="AK10406" s="59"/>
    </row>
    <row r="10407" spans="37:37" x14ac:dyDescent="0.25">
      <c r="AK10407" s="59"/>
    </row>
    <row r="10408" spans="37:37" x14ac:dyDescent="0.25">
      <c r="AK10408" s="59"/>
    </row>
    <row r="10409" spans="37:37" x14ac:dyDescent="0.25">
      <c r="AK10409" s="59"/>
    </row>
    <row r="10410" spans="37:37" x14ac:dyDescent="0.25">
      <c r="AK10410" s="59"/>
    </row>
    <row r="10411" spans="37:37" x14ac:dyDescent="0.25">
      <c r="AK10411" s="59"/>
    </row>
    <row r="10412" spans="37:37" x14ac:dyDescent="0.25">
      <c r="AK10412" s="59"/>
    </row>
    <row r="10413" spans="37:37" x14ac:dyDescent="0.25">
      <c r="AK10413" s="59"/>
    </row>
    <row r="10414" spans="37:37" x14ac:dyDescent="0.25">
      <c r="AK10414" s="59"/>
    </row>
    <row r="10415" spans="37:37" x14ac:dyDescent="0.25">
      <c r="AK10415" s="59"/>
    </row>
    <row r="10416" spans="37:37" x14ac:dyDescent="0.25">
      <c r="AK10416" s="59"/>
    </row>
    <row r="10417" spans="37:37" x14ac:dyDescent="0.25">
      <c r="AK10417" s="59"/>
    </row>
    <row r="10418" spans="37:37" x14ac:dyDescent="0.25">
      <c r="AK10418" s="59"/>
    </row>
    <row r="10419" spans="37:37" x14ac:dyDescent="0.25">
      <c r="AK10419" s="59"/>
    </row>
    <row r="10420" spans="37:37" x14ac:dyDescent="0.25">
      <c r="AK10420" s="59"/>
    </row>
    <row r="10421" spans="37:37" x14ac:dyDescent="0.25">
      <c r="AK10421" s="59"/>
    </row>
    <row r="10422" spans="37:37" x14ac:dyDescent="0.25">
      <c r="AK10422" s="59"/>
    </row>
    <row r="10423" spans="37:37" x14ac:dyDescent="0.25">
      <c r="AK10423" s="59"/>
    </row>
    <row r="10424" spans="37:37" x14ac:dyDescent="0.25">
      <c r="AK10424" s="59"/>
    </row>
    <row r="10425" spans="37:37" x14ac:dyDescent="0.25">
      <c r="AK10425" s="59"/>
    </row>
    <row r="10426" spans="37:37" x14ac:dyDescent="0.25">
      <c r="AK10426" s="59"/>
    </row>
    <row r="10427" spans="37:37" x14ac:dyDescent="0.25">
      <c r="AK10427" s="59"/>
    </row>
    <row r="10428" spans="37:37" x14ac:dyDescent="0.25">
      <c r="AK10428" s="59"/>
    </row>
    <row r="10429" spans="37:37" x14ac:dyDescent="0.25">
      <c r="AK10429" s="59"/>
    </row>
    <row r="10430" spans="37:37" x14ac:dyDescent="0.25">
      <c r="AK10430" s="59"/>
    </row>
    <row r="10431" spans="37:37" x14ac:dyDescent="0.25">
      <c r="AK10431" s="59"/>
    </row>
    <row r="10432" spans="37:37" x14ac:dyDescent="0.25">
      <c r="AK10432" s="59"/>
    </row>
    <row r="10433" spans="37:37" x14ac:dyDescent="0.25">
      <c r="AK10433" s="59"/>
    </row>
    <row r="10434" spans="37:37" x14ac:dyDescent="0.25">
      <c r="AK10434" s="59"/>
    </row>
    <row r="10435" spans="37:37" x14ac:dyDescent="0.25">
      <c r="AK10435" s="59"/>
    </row>
    <row r="10436" spans="37:37" x14ac:dyDescent="0.25">
      <c r="AK10436" s="59"/>
    </row>
    <row r="10437" spans="37:37" x14ac:dyDescent="0.25">
      <c r="AK10437" s="59"/>
    </row>
    <row r="10438" spans="37:37" x14ac:dyDescent="0.25">
      <c r="AK10438" s="59"/>
    </row>
    <row r="10439" spans="37:37" x14ac:dyDescent="0.25">
      <c r="AK10439" s="59"/>
    </row>
    <row r="10440" spans="37:37" x14ac:dyDescent="0.25">
      <c r="AK10440" s="59"/>
    </row>
    <row r="10441" spans="37:37" x14ac:dyDescent="0.25">
      <c r="AK10441" s="59"/>
    </row>
    <row r="10442" spans="37:37" x14ac:dyDescent="0.25">
      <c r="AK10442" s="59"/>
    </row>
    <row r="10443" spans="37:37" x14ac:dyDescent="0.25">
      <c r="AK10443" s="59"/>
    </row>
    <row r="10444" spans="37:37" x14ac:dyDescent="0.25">
      <c r="AK10444" s="59"/>
    </row>
    <row r="10445" spans="37:37" x14ac:dyDescent="0.25">
      <c r="AK10445" s="59"/>
    </row>
    <row r="10446" spans="37:37" x14ac:dyDescent="0.25">
      <c r="AK10446" s="59"/>
    </row>
    <row r="10447" spans="37:37" x14ac:dyDescent="0.25">
      <c r="AK10447" s="59"/>
    </row>
    <row r="10448" spans="37:37" x14ac:dyDescent="0.25">
      <c r="AK10448" s="59"/>
    </row>
    <row r="10449" spans="37:37" x14ac:dyDescent="0.25">
      <c r="AK10449" s="59"/>
    </row>
    <row r="10450" spans="37:37" x14ac:dyDescent="0.25">
      <c r="AK10450" s="59"/>
    </row>
    <row r="10451" spans="37:37" x14ac:dyDescent="0.25">
      <c r="AK10451" s="59"/>
    </row>
    <row r="10452" spans="37:37" x14ac:dyDescent="0.25">
      <c r="AK10452" s="59"/>
    </row>
    <row r="10453" spans="37:37" x14ac:dyDescent="0.25">
      <c r="AK10453" s="59"/>
    </row>
    <row r="10454" spans="37:37" x14ac:dyDescent="0.25">
      <c r="AK10454" s="59"/>
    </row>
    <row r="10455" spans="37:37" x14ac:dyDescent="0.25">
      <c r="AK10455" s="59"/>
    </row>
    <row r="10456" spans="37:37" x14ac:dyDescent="0.25">
      <c r="AK10456" s="59"/>
    </row>
    <row r="10457" spans="37:37" x14ac:dyDescent="0.25">
      <c r="AK10457" s="59"/>
    </row>
    <row r="10458" spans="37:37" x14ac:dyDescent="0.25">
      <c r="AK10458" s="59"/>
    </row>
    <row r="10459" spans="37:37" x14ac:dyDescent="0.25">
      <c r="AK10459" s="59"/>
    </row>
    <row r="10460" spans="37:37" x14ac:dyDescent="0.25">
      <c r="AK10460" s="59"/>
    </row>
    <row r="10461" spans="37:37" x14ac:dyDescent="0.25">
      <c r="AK10461" s="59"/>
    </row>
    <row r="10462" spans="37:37" x14ac:dyDescent="0.25">
      <c r="AK10462" s="59"/>
    </row>
    <row r="10463" spans="37:37" x14ac:dyDescent="0.25">
      <c r="AK10463" s="59"/>
    </row>
    <row r="10464" spans="37:37" x14ac:dyDescent="0.25">
      <c r="AK10464" s="59"/>
    </row>
    <row r="10465" spans="37:37" x14ac:dyDescent="0.25">
      <c r="AK10465" s="59"/>
    </row>
    <row r="10466" spans="37:37" x14ac:dyDescent="0.25">
      <c r="AK10466" s="59"/>
    </row>
    <row r="10467" spans="37:37" x14ac:dyDescent="0.25">
      <c r="AK10467" s="59"/>
    </row>
    <row r="10468" spans="37:37" x14ac:dyDescent="0.25">
      <c r="AK10468" s="59"/>
    </row>
    <row r="10469" spans="37:37" x14ac:dyDescent="0.25">
      <c r="AK10469" s="59"/>
    </row>
    <row r="10470" spans="37:37" x14ac:dyDescent="0.25">
      <c r="AK10470" s="59"/>
    </row>
    <row r="10471" spans="37:37" x14ac:dyDescent="0.25">
      <c r="AK10471" s="59"/>
    </row>
    <row r="10472" spans="37:37" x14ac:dyDescent="0.25">
      <c r="AK10472" s="59"/>
    </row>
    <row r="10473" spans="37:37" x14ac:dyDescent="0.25">
      <c r="AK10473" s="59"/>
    </row>
    <row r="10474" spans="37:37" x14ac:dyDescent="0.25">
      <c r="AK10474" s="59"/>
    </row>
    <row r="10475" spans="37:37" x14ac:dyDescent="0.25">
      <c r="AK10475" s="59"/>
    </row>
    <row r="10476" spans="37:37" x14ac:dyDescent="0.25">
      <c r="AK10476" s="59"/>
    </row>
    <row r="10477" spans="37:37" x14ac:dyDescent="0.25">
      <c r="AK10477" s="59"/>
    </row>
    <row r="10478" spans="37:37" x14ac:dyDescent="0.25">
      <c r="AK10478" s="59"/>
    </row>
    <row r="10479" spans="37:37" x14ac:dyDescent="0.25">
      <c r="AK10479" s="59"/>
    </row>
    <row r="10480" spans="37:37" x14ac:dyDescent="0.25">
      <c r="AK10480" s="59"/>
    </row>
    <row r="10481" spans="37:37" x14ac:dyDescent="0.25">
      <c r="AK10481" s="59"/>
    </row>
    <row r="10482" spans="37:37" x14ac:dyDescent="0.25">
      <c r="AK10482" s="59"/>
    </row>
    <row r="10483" spans="37:37" x14ac:dyDescent="0.25">
      <c r="AK10483" s="59"/>
    </row>
    <row r="10484" spans="37:37" x14ac:dyDescent="0.25">
      <c r="AK10484" s="59"/>
    </row>
    <row r="10485" spans="37:37" x14ac:dyDescent="0.25">
      <c r="AK10485" s="59"/>
    </row>
    <row r="10486" spans="37:37" x14ac:dyDescent="0.25">
      <c r="AK10486" s="59"/>
    </row>
    <row r="10487" spans="37:37" x14ac:dyDescent="0.25">
      <c r="AK10487" s="59"/>
    </row>
    <row r="10488" spans="37:37" x14ac:dyDescent="0.25">
      <c r="AK10488" s="59"/>
    </row>
    <row r="10489" spans="37:37" x14ac:dyDescent="0.25">
      <c r="AK10489" s="59"/>
    </row>
    <row r="10490" spans="37:37" x14ac:dyDescent="0.25">
      <c r="AK10490" s="59"/>
    </row>
    <row r="10491" spans="37:37" x14ac:dyDescent="0.25">
      <c r="AK10491" s="59"/>
    </row>
    <row r="10492" spans="37:37" x14ac:dyDescent="0.25">
      <c r="AK10492" s="59"/>
    </row>
    <row r="10493" spans="37:37" x14ac:dyDescent="0.25">
      <c r="AK10493" s="59"/>
    </row>
    <row r="10494" spans="37:37" x14ac:dyDescent="0.25">
      <c r="AK10494" s="59"/>
    </row>
    <row r="10495" spans="37:37" x14ac:dyDescent="0.25">
      <c r="AK10495" s="59"/>
    </row>
    <row r="10496" spans="37:37" x14ac:dyDescent="0.25">
      <c r="AK10496" s="59"/>
    </row>
    <row r="10497" spans="37:37" x14ac:dyDescent="0.25">
      <c r="AK10497" s="59"/>
    </row>
    <row r="10498" spans="37:37" x14ac:dyDescent="0.25">
      <c r="AK10498" s="59"/>
    </row>
    <row r="10499" spans="37:37" x14ac:dyDescent="0.25">
      <c r="AK10499" s="59"/>
    </row>
    <row r="10500" spans="37:37" x14ac:dyDescent="0.25">
      <c r="AK10500" s="59"/>
    </row>
    <row r="10501" spans="37:37" x14ac:dyDescent="0.25">
      <c r="AK10501" s="59"/>
    </row>
    <row r="10502" spans="37:37" x14ac:dyDescent="0.25">
      <c r="AK10502" s="59"/>
    </row>
    <row r="10503" spans="37:37" x14ac:dyDescent="0.25">
      <c r="AK10503" s="59"/>
    </row>
    <row r="10504" spans="37:37" x14ac:dyDescent="0.25">
      <c r="AK10504" s="59"/>
    </row>
    <row r="10505" spans="37:37" x14ac:dyDescent="0.25">
      <c r="AK10505" s="59"/>
    </row>
    <row r="10506" spans="37:37" x14ac:dyDescent="0.25">
      <c r="AK10506" s="59"/>
    </row>
    <row r="10507" spans="37:37" x14ac:dyDescent="0.25">
      <c r="AK10507" s="59"/>
    </row>
    <row r="10508" spans="37:37" x14ac:dyDescent="0.25">
      <c r="AK10508" s="59"/>
    </row>
    <row r="10509" spans="37:37" x14ac:dyDescent="0.25">
      <c r="AK10509" s="59"/>
    </row>
    <row r="10510" spans="37:37" x14ac:dyDescent="0.25">
      <c r="AK10510" s="59"/>
    </row>
    <row r="10511" spans="37:37" x14ac:dyDescent="0.25">
      <c r="AK10511" s="59"/>
    </row>
    <row r="10512" spans="37:37" x14ac:dyDescent="0.25">
      <c r="AK10512" s="59"/>
    </row>
    <row r="10513" spans="37:37" x14ac:dyDescent="0.25">
      <c r="AK10513" s="59"/>
    </row>
    <row r="10514" spans="37:37" x14ac:dyDescent="0.25">
      <c r="AK10514" s="59"/>
    </row>
    <row r="10515" spans="37:37" x14ac:dyDescent="0.25">
      <c r="AK10515" s="59"/>
    </row>
    <row r="10516" spans="37:37" x14ac:dyDescent="0.25">
      <c r="AK10516" s="59"/>
    </row>
    <row r="10517" spans="37:37" x14ac:dyDescent="0.25">
      <c r="AK10517" s="59"/>
    </row>
    <row r="10518" spans="37:37" x14ac:dyDescent="0.25">
      <c r="AK10518" s="59"/>
    </row>
    <row r="10519" spans="37:37" x14ac:dyDescent="0.25">
      <c r="AK10519" s="59"/>
    </row>
    <row r="10520" spans="37:37" x14ac:dyDescent="0.25">
      <c r="AK10520" s="59"/>
    </row>
    <row r="10521" spans="37:37" x14ac:dyDescent="0.25">
      <c r="AK10521" s="59"/>
    </row>
    <row r="10522" spans="37:37" x14ac:dyDescent="0.25">
      <c r="AK10522" s="59"/>
    </row>
    <row r="10523" spans="37:37" x14ac:dyDescent="0.25">
      <c r="AK10523" s="59"/>
    </row>
    <row r="10524" spans="37:37" x14ac:dyDescent="0.25">
      <c r="AK10524" s="59"/>
    </row>
    <row r="10525" spans="37:37" x14ac:dyDescent="0.25">
      <c r="AK10525" s="59"/>
    </row>
    <row r="10526" spans="37:37" x14ac:dyDescent="0.25">
      <c r="AK10526" s="59"/>
    </row>
    <row r="10527" spans="37:37" x14ac:dyDescent="0.25">
      <c r="AK10527" s="59"/>
    </row>
    <row r="10528" spans="37:37" x14ac:dyDescent="0.25">
      <c r="AK10528" s="59"/>
    </row>
    <row r="10529" spans="37:37" x14ac:dyDescent="0.25">
      <c r="AK10529" s="59"/>
    </row>
    <row r="10530" spans="37:37" x14ac:dyDescent="0.25">
      <c r="AK10530" s="59"/>
    </row>
    <row r="10531" spans="37:37" x14ac:dyDescent="0.25">
      <c r="AK10531" s="59"/>
    </row>
    <row r="10532" spans="37:37" x14ac:dyDescent="0.25">
      <c r="AK10532" s="59"/>
    </row>
    <row r="10533" spans="37:37" x14ac:dyDescent="0.25">
      <c r="AK10533" s="59"/>
    </row>
    <row r="10534" spans="37:37" x14ac:dyDescent="0.25">
      <c r="AK10534" s="59"/>
    </row>
    <row r="10535" spans="37:37" x14ac:dyDescent="0.25">
      <c r="AK10535" s="59"/>
    </row>
    <row r="10536" spans="37:37" x14ac:dyDescent="0.25">
      <c r="AK10536" s="59"/>
    </row>
    <row r="10537" spans="37:37" x14ac:dyDescent="0.25">
      <c r="AK10537" s="59"/>
    </row>
    <row r="10538" spans="37:37" x14ac:dyDescent="0.25">
      <c r="AK10538" s="59"/>
    </row>
    <row r="10539" spans="37:37" x14ac:dyDescent="0.25">
      <c r="AK10539" s="59"/>
    </row>
    <row r="10540" spans="37:37" x14ac:dyDescent="0.25">
      <c r="AK10540" s="59"/>
    </row>
    <row r="10541" spans="37:37" x14ac:dyDescent="0.25">
      <c r="AK10541" s="59"/>
    </row>
    <row r="10542" spans="37:37" x14ac:dyDescent="0.25">
      <c r="AK10542" s="59"/>
    </row>
    <row r="10543" spans="37:37" x14ac:dyDescent="0.25">
      <c r="AK10543" s="59"/>
    </row>
    <row r="10544" spans="37:37" x14ac:dyDescent="0.25">
      <c r="AK10544" s="59"/>
    </row>
    <row r="10545" spans="37:37" x14ac:dyDescent="0.25">
      <c r="AK10545" s="59"/>
    </row>
    <row r="10546" spans="37:37" x14ac:dyDescent="0.25">
      <c r="AK10546" s="59"/>
    </row>
    <row r="10547" spans="37:37" x14ac:dyDescent="0.25">
      <c r="AK10547" s="59"/>
    </row>
    <row r="10548" spans="37:37" x14ac:dyDescent="0.25">
      <c r="AK10548" s="59"/>
    </row>
    <row r="10549" spans="37:37" x14ac:dyDescent="0.25">
      <c r="AK10549" s="59"/>
    </row>
    <row r="10550" spans="37:37" x14ac:dyDescent="0.25">
      <c r="AK10550" s="59"/>
    </row>
    <row r="10551" spans="37:37" x14ac:dyDescent="0.25">
      <c r="AK10551" s="59"/>
    </row>
    <row r="10552" spans="37:37" x14ac:dyDescent="0.25">
      <c r="AK10552" s="59"/>
    </row>
    <row r="10553" spans="37:37" x14ac:dyDescent="0.25">
      <c r="AK10553" s="59"/>
    </row>
    <row r="10554" spans="37:37" x14ac:dyDescent="0.25">
      <c r="AK10554" s="59"/>
    </row>
    <row r="10555" spans="37:37" x14ac:dyDescent="0.25">
      <c r="AK10555" s="59"/>
    </row>
    <row r="10556" spans="37:37" x14ac:dyDescent="0.25">
      <c r="AK10556" s="59"/>
    </row>
    <row r="10557" spans="37:37" x14ac:dyDescent="0.25">
      <c r="AK10557" s="59"/>
    </row>
    <row r="10558" spans="37:37" x14ac:dyDescent="0.25">
      <c r="AK10558" s="59"/>
    </row>
    <row r="10559" spans="37:37" x14ac:dyDescent="0.25">
      <c r="AK10559" s="59"/>
    </row>
    <row r="10560" spans="37:37" x14ac:dyDescent="0.25">
      <c r="AK10560" s="59"/>
    </row>
    <row r="10561" spans="37:37" x14ac:dyDescent="0.25">
      <c r="AK10561" s="59"/>
    </row>
    <row r="10562" spans="37:37" x14ac:dyDescent="0.25">
      <c r="AK10562" s="59"/>
    </row>
    <row r="10563" spans="37:37" x14ac:dyDescent="0.25">
      <c r="AK10563" s="59"/>
    </row>
    <row r="10564" spans="37:37" x14ac:dyDescent="0.25">
      <c r="AK10564" s="59"/>
    </row>
    <row r="10565" spans="37:37" x14ac:dyDescent="0.25">
      <c r="AK10565" s="59"/>
    </row>
    <row r="10566" spans="37:37" x14ac:dyDescent="0.25">
      <c r="AK10566" s="59"/>
    </row>
    <row r="10567" spans="37:37" x14ac:dyDescent="0.25">
      <c r="AK10567" s="59"/>
    </row>
    <row r="10568" spans="37:37" x14ac:dyDescent="0.25">
      <c r="AK10568" s="59"/>
    </row>
    <row r="10569" spans="37:37" x14ac:dyDescent="0.25">
      <c r="AK10569" s="59"/>
    </row>
    <row r="10570" spans="37:37" x14ac:dyDescent="0.25">
      <c r="AK10570" s="59"/>
    </row>
    <row r="10571" spans="37:37" x14ac:dyDescent="0.25">
      <c r="AK10571" s="59"/>
    </row>
    <row r="10572" spans="37:37" x14ac:dyDescent="0.25">
      <c r="AK10572" s="59"/>
    </row>
    <row r="10573" spans="37:37" x14ac:dyDescent="0.25">
      <c r="AK10573" s="59"/>
    </row>
    <row r="10574" spans="37:37" x14ac:dyDescent="0.25">
      <c r="AK10574" s="59"/>
    </row>
    <row r="10575" spans="37:37" x14ac:dyDescent="0.25">
      <c r="AK10575" s="59"/>
    </row>
    <row r="10576" spans="37:37" x14ac:dyDescent="0.25">
      <c r="AK10576" s="59"/>
    </row>
    <row r="10577" spans="37:37" x14ac:dyDescent="0.25">
      <c r="AK10577" s="59"/>
    </row>
    <row r="10578" spans="37:37" x14ac:dyDescent="0.25">
      <c r="AK10578" s="59"/>
    </row>
    <row r="10579" spans="37:37" x14ac:dyDescent="0.25">
      <c r="AK10579" s="59"/>
    </row>
    <row r="10580" spans="37:37" x14ac:dyDescent="0.25">
      <c r="AK10580" s="59"/>
    </row>
    <row r="10581" spans="37:37" x14ac:dyDescent="0.25">
      <c r="AK10581" s="59"/>
    </row>
    <row r="10582" spans="37:37" x14ac:dyDescent="0.25">
      <c r="AK10582" s="59"/>
    </row>
    <row r="10583" spans="37:37" x14ac:dyDescent="0.25">
      <c r="AK10583" s="59"/>
    </row>
    <row r="10584" spans="37:37" x14ac:dyDescent="0.25">
      <c r="AK10584" s="59"/>
    </row>
    <row r="10585" spans="37:37" x14ac:dyDescent="0.25">
      <c r="AK10585" s="59"/>
    </row>
    <row r="10586" spans="37:37" x14ac:dyDescent="0.25">
      <c r="AK10586" s="59"/>
    </row>
    <row r="10587" spans="37:37" x14ac:dyDescent="0.25">
      <c r="AK10587" s="59"/>
    </row>
    <row r="10588" spans="37:37" x14ac:dyDescent="0.25">
      <c r="AK10588" s="59"/>
    </row>
    <row r="10589" spans="37:37" x14ac:dyDescent="0.25">
      <c r="AK10589" s="59"/>
    </row>
    <row r="10590" spans="37:37" x14ac:dyDescent="0.25">
      <c r="AK10590" s="59"/>
    </row>
    <row r="10591" spans="37:37" x14ac:dyDescent="0.25">
      <c r="AK10591" s="59"/>
    </row>
    <row r="10592" spans="37:37" x14ac:dyDescent="0.25">
      <c r="AK10592" s="59"/>
    </row>
    <row r="10593" spans="37:37" x14ac:dyDescent="0.25">
      <c r="AK10593" s="59"/>
    </row>
    <row r="10594" spans="37:37" x14ac:dyDescent="0.25">
      <c r="AK10594" s="59"/>
    </row>
    <row r="10595" spans="37:37" x14ac:dyDescent="0.25">
      <c r="AK10595" s="59"/>
    </row>
    <row r="10596" spans="37:37" x14ac:dyDescent="0.25">
      <c r="AK10596" s="59"/>
    </row>
    <row r="10597" spans="37:37" x14ac:dyDescent="0.25">
      <c r="AK10597" s="59"/>
    </row>
    <row r="10598" spans="37:37" x14ac:dyDescent="0.25">
      <c r="AK10598" s="59"/>
    </row>
    <row r="10599" spans="37:37" x14ac:dyDescent="0.25">
      <c r="AK10599" s="59"/>
    </row>
    <row r="10600" spans="37:37" x14ac:dyDescent="0.25">
      <c r="AK10600" s="59"/>
    </row>
    <row r="10601" spans="37:37" x14ac:dyDescent="0.25">
      <c r="AK10601" s="59"/>
    </row>
    <row r="10602" spans="37:37" x14ac:dyDescent="0.25">
      <c r="AK10602" s="59"/>
    </row>
    <row r="10603" spans="37:37" x14ac:dyDescent="0.25">
      <c r="AK10603" s="59"/>
    </row>
    <row r="10604" spans="37:37" x14ac:dyDescent="0.25">
      <c r="AK10604" s="59"/>
    </row>
    <row r="10605" spans="37:37" x14ac:dyDescent="0.25">
      <c r="AK10605" s="59"/>
    </row>
    <row r="10606" spans="37:37" x14ac:dyDescent="0.25">
      <c r="AK10606" s="59"/>
    </row>
    <row r="10607" spans="37:37" x14ac:dyDescent="0.25">
      <c r="AK10607" s="59"/>
    </row>
    <row r="10608" spans="37:37" x14ac:dyDescent="0.25">
      <c r="AK10608" s="59"/>
    </row>
    <row r="10609" spans="37:37" x14ac:dyDescent="0.25">
      <c r="AK10609" s="59"/>
    </row>
    <row r="10610" spans="37:37" x14ac:dyDescent="0.25">
      <c r="AK10610" s="59"/>
    </row>
    <row r="10611" spans="37:37" x14ac:dyDescent="0.25">
      <c r="AK10611" s="59"/>
    </row>
    <row r="10612" spans="37:37" x14ac:dyDescent="0.25">
      <c r="AK10612" s="59"/>
    </row>
    <row r="10613" spans="37:37" x14ac:dyDescent="0.25">
      <c r="AK10613" s="59"/>
    </row>
    <row r="10614" spans="37:37" x14ac:dyDescent="0.25">
      <c r="AK10614" s="59"/>
    </row>
    <row r="10615" spans="37:37" x14ac:dyDescent="0.25">
      <c r="AK10615" s="59"/>
    </row>
    <row r="10616" spans="37:37" x14ac:dyDescent="0.25">
      <c r="AK10616" s="59"/>
    </row>
    <row r="10617" spans="37:37" x14ac:dyDescent="0.25">
      <c r="AK10617" s="59"/>
    </row>
    <row r="10618" spans="37:37" x14ac:dyDescent="0.25">
      <c r="AK10618" s="59"/>
    </row>
    <row r="10619" spans="37:37" x14ac:dyDescent="0.25">
      <c r="AK10619" s="59"/>
    </row>
    <row r="10620" spans="37:37" x14ac:dyDescent="0.25">
      <c r="AK10620" s="59"/>
    </row>
    <row r="10621" spans="37:37" x14ac:dyDescent="0.25">
      <c r="AK10621" s="59"/>
    </row>
    <row r="10622" spans="37:37" x14ac:dyDescent="0.25">
      <c r="AK10622" s="59"/>
    </row>
    <row r="10623" spans="37:37" x14ac:dyDescent="0.25">
      <c r="AK10623" s="59"/>
    </row>
    <row r="10624" spans="37:37" x14ac:dyDescent="0.25">
      <c r="AK10624" s="59"/>
    </row>
    <row r="10625" spans="37:37" x14ac:dyDescent="0.25">
      <c r="AK10625" s="59"/>
    </row>
    <row r="10626" spans="37:37" x14ac:dyDescent="0.25">
      <c r="AK10626" s="59"/>
    </row>
    <row r="10627" spans="37:37" x14ac:dyDescent="0.25">
      <c r="AK10627" s="59"/>
    </row>
    <row r="10628" spans="37:37" x14ac:dyDescent="0.25">
      <c r="AK10628" s="59"/>
    </row>
    <row r="10629" spans="37:37" x14ac:dyDescent="0.25">
      <c r="AK10629" s="59"/>
    </row>
    <row r="10630" spans="37:37" x14ac:dyDescent="0.25">
      <c r="AK10630" s="59"/>
    </row>
    <row r="10631" spans="37:37" x14ac:dyDescent="0.25">
      <c r="AK10631" s="59"/>
    </row>
    <row r="10632" spans="37:37" x14ac:dyDescent="0.25">
      <c r="AK10632" s="59"/>
    </row>
    <row r="10633" spans="37:37" x14ac:dyDescent="0.25">
      <c r="AK10633" s="59"/>
    </row>
    <row r="10634" spans="37:37" x14ac:dyDescent="0.25">
      <c r="AK10634" s="59"/>
    </row>
    <row r="10635" spans="37:37" x14ac:dyDescent="0.25">
      <c r="AK10635" s="59"/>
    </row>
    <row r="10636" spans="37:37" x14ac:dyDescent="0.25">
      <c r="AK10636" s="59"/>
    </row>
    <row r="10637" spans="37:37" x14ac:dyDescent="0.25">
      <c r="AK10637" s="59"/>
    </row>
    <row r="10638" spans="37:37" x14ac:dyDescent="0.25">
      <c r="AK10638" s="59"/>
    </row>
    <row r="10639" spans="37:37" x14ac:dyDescent="0.25">
      <c r="AK10639" s="59"/>
    </row>
    <row r="10640" spans="37:37" x14ac:dyDescent="0.25">
      <c r="AK10640" s="59"/>
    </row>
    <row r="10641" spans="37:37" x14ac:dyDescent="0.25">
      <c r="AK10641" s="59"/>
    </row>
    <row r="10642" spans="37:37" x14ac:dyDescent="0.25">
      <c r="AK10642" s="59"/>
    </row>
    <row r="10643" spans="37:37" x14ac:dyDescent="0.25">
      <c r="AK10643" s="59"/>
    </row>
    <row r="10644" spans="37:37" x14ac:dyDescent="0.25">
      <c r="AK10644" s="59"/>
    </row>
    <row r="10645" spans="37:37" x14ac:dyDescent="0.25">
      <c r="AK10645" s="59"/>
    </row>
    <row r="10646" spans="37:37" x14ac:dyDescent="0.25">
      <c r="AK10646" s="59"/>
    </row>
    <row r="10647" spans="37:37" x14ac:dyDescent="0.25">
      <c r="AK10647" s="59"/>
    </row>
    <row r="10648" spans="37:37" x14ac:dyDescent="0.25">
      <c r="AK10648" s="59"/>
    </row>
    <row r="10649" spans="37:37" x14ac:dyDescent="0.25">
      <c r="AK10649" s="59"/>
    </row>
    <row r="10650" spans="37:37" x14ac:dyDescent="0.25">
      <c r="AK10650" s="59"/>
    </row>
    <row r="10651" spans="37:37" x14ac:dyDescent="0.25">
      <c r="AK10651" s="59"/>
    </row>
    <row r="10652" spans="37:37" x14ac:dyDescent="0.25">
      <c r="AK10652" s="59"/>
    </row>
    <row r="10653" spans="37:37" x14ac:dyDescent="0.25">
      <c r="AK10653" s="59"/>
    </row>
    <row r="10654" spans="37:37" x14ac:dyDescent="0.25">
      <c r="AK10654" s="59"/>
    </row>
    <row r="10655" spans="37:37" x14ac:dyDescent="0.25">
      <c r="AK10655" s="59"/>
    </row>
    <row r="10656" spans="37:37" x14ac:dyDescent="0.25">
      <c r="AK10656" s="59"/>
    </row>
    <row r="10657" spans="37:37" x14ac:dyDescent="0.25">
      <c r="AK10657" s="59"/>
    </row>
    <row r="10658" spans="37:37" x14ac:dyDescent="0.25">
      <c r="AK10658" s="59"/>
    </row>
    <row r="10659" spans="37:37" x14ac:dyDescent="0.25">
      <c r="AK10659" s="59"/>
    </row>
    <row r="10660" spans="37:37" x14ac:dyDescent="0.25">
      <c r="AK10660" s="59"/>
    </row>
    <row r="10661" spans="37:37" x14ac:dyDescent="0.25">
      <c r="AK10661" s="59"/>
    </row>
    <row r="10662" spans="37:37" x14ac:dyDescent="0.25">
      <c r="AK10662" s="59"/>
    </row>
    <row r="10663" spans="37:37" x14ac:dyDescent="0.25">
      <c r="AK10663" s="59"/>
    </row>
    <row r="10664" spans="37:37" x14ac:dyDescent="0.25">
      <c r="AK10664" s="59"/>
    </row>
    <row r="10665" spans="37:37" x14ac:dyDescent="0.25">
      <c r="AK10665" s="59"/>
    </row>
    <row r="10666" spans="37:37" x14ac:dyDescent="0.25">
      <c r="AK10666" s="59"/>
    </row>
    <row r="10667" spans="37:37" x14ac:dyDescent="0.25">
      <c r="AK10667" s="59"/>
    </row>
    <row r="10668" spans="37:37" x14ac:dyDescent="0.25">
      <c r="AK10668" s="59"/>
    </row>
    <row r="10669" spans="37:37" x14ac:dyDescent="0.25">
      <c r="AK10669" s="59"/>
    </row>
    <row r="10670" spans="37:37" x14ac:dyDescent="0.25">
      <c r="AK10670" s="59"/>
    </row>
    <row r="10671" spans="37:37" x14ac:dyDescent="0.25">
      <c r="AK10671" s="59"/>
    </row>
    <row r="10672" spans="37:37" x14ac:dyDescent="0.25">
      <c r="AK10672" s="59"/>
    </row>
    <row r="10673" spans="37:37" x14ac:dyDescent="0.25">
      <c r="AK10673" s="59"/>
    </row>
    <row r="10674" spans="37:37" x14ac:dyDescent="0.25">
      <c r="AK10674" s="59"/>
    </row>
    <row r="10675" spans="37:37" x14ac:dyDescent="0.25">
      <c r="AK10675" s="59"/>
    </row>
    <row r="10676" spans="37:37" x14ac:dyDescent="0.25">
      <c r="AK10676" s="59"/>
    </row>
    <row r="10677" spans="37:37" x14ac:dyDescent="0.25">
      <c r="AK10677" s="59"/>
    </row>
    <row r="10678" spans="37:37" x14ac:dyDescent="0.25">
      <c r="AK10678" s="59"/>
    </row>
    <row r="10679" spans="37:37" x14ac:dyDescent="0.25">
      <c r="AK10679" s="59"/>
    </row>
    <row r="10680" spans="37:37" x14ac:dyDescent="0.25">
      <c r="AK10680" s="59"/>
    </row>
    <row r="10681" spans="37:37" x14ac:dyDescent="0.25">
      <c r="AK10681" s="59"/>
    </row>
    <row r="10682" spans="37:37" x14ac:dyDescent="0.25">
      <c r="AK10682" s="59"/>
    </row>
    <row r="10683" spans="37:37" x14ac:dyDescent="0.25">
      <c r="AK10683" s="59"/>
    </row>
    <row r="10684" spans="37:37" x14ac:dyDescent="0.25">
      <c r="AK10684" s="59"/>
    </row>
    <row r="10685" spans="37:37" x14ac:dyDescent="0.25">
      <c r="AK10685" s="59"/>
    </row>
    <row r="10686" spans="37:37" x14ac:dyDescent="0.25">
      <c r="AK10686" s="59"/>
    </row>
    <row r="10687" spans="37:37" x14ac:dyDescent="0.25">
      <c r="AK10687" s="59"/>
    </row>
    <row r="10688" spans="37:37" x14ac:dyDescent="0.25">
      <c r="AK10688" s="59"/>
    </row>
    <row r="10689" spans="37:37" x14ac:dyDescent="0.25">
      <c r="AK10689" s="59"/>
    </row>
    <row r="10690" spans="37:37" x14ac:dyDescent="0.25">
      <c r="AK10690" s="59"/>
    </row>
    <row r="10691" spans="37:37" x14ac:dyDescent="0.25">
      <c r="AK10691" s="59"/>
    </row>
    <row r="10692" spans="37:37" x14ac:dyDescent="0.25">
      <c r="AK10692" s="59"/>
    </row>
    <row r="10693" spans="37:37" x14ac:dyDescent="0.25">
      <c r="AK10693" s="59"/>
    </row>
    <row r="10694" spans="37:37" x14ac:dyDescent="0.25">
      <c r="AK10694" s="59"/>
    </row>
    <row r="10695" spans="37:37" x14ac:dyDescent="0.25">
      <c r="AK10695" s="59"/>
    </row>
    <row r="10696" spans="37:37" x14ac:dyDescent="0.25">
      <c r="AK10696" s="59"/>
    </row>
    <row r="10697" spans="37:37" x14ac:dyDescent="0.25">
      <c r="AK10697" s="59"/>
    </row>
    <row r="10698" spans="37:37" x14ac:dyDescent="0.25">
      <c r="AK10698" s="59"/>
    </row>
    <row r="10699" spans="37:37" x14ac:dyDescent="0.25">
      <c r="AK10699" s="59"/>
    </row>
    <row r="10700" spans="37:37" x14ac:dyDescent="0.25">
      <c r="AK10700" s="59"/>
    </row>
    <row r="10701" spans="37:37" x14ac:dyDescent="0.25">
      <c r="AK10701" s="59"/>
    </row>
    <row r="10702" spans="37:37" x14ac:dyDescent="0.25">
      <c r="AK10702" s="59"/>
    </row>
    <row r="10703" spans="37:37" x14ac:dyDescent="0.25">
      <c r="AK10703" s="59"/>
    </row>
    <row r="10704" spans="37:37" x14ac:dyDescent="0.25">
      <c r="AK10704" s="59"/>
    </row>
    <row r="10705" spans="37:37" x14ac:dyDescent="0.25">
      <c r="AK10705" s="59"/>
    </row>
    <row r="10706" spans="37:37" x14ac:dyDescent="0.25">
      <c r="AK10706" s="59"/>
    </row>
    <row r="10707" spans="37:37" x14ac:dyDescent="0.25">
      <c r="AK10707" s="59"/>
    </row>
    <row r="10708" spans="37:37" x14ac:dyDescent="0.25">
      <c r="AK10708" s="59"/>
    </row>
    <row r="10709" spans="37:37" x14ac:dyDescent="0.25">
      <c r="AK10709" s="59"/>
    </row>
    <row r="10710" spans="37:37" x14ac:dyDescent="0.25">
      <c r="AK10710" s="59"/>
    </row>
    <row r="10711" spans="37:37" x14ac:dyDescent="0.25">
      <c r="AK10711" s="59"/>
    </row>
    <row r="10712" spans="37:37" x14ac:dyDescent="0.25">
      <c r="AK10712" s="59"/>
    </row>
    <row r="10713" spans="37:37" x14ac:dyDescent="0.25">
      <c r="AK10713" s="59"/>
    </row>
    <row r="10714" spans="37:37" x14ac:dyDescent="0.25">
      <c r="AK10714" s="59"/>
    </row>
    <row r="10715" spans="37:37" x14ac:dyDescent="0.25">
      <c r="AK10715" s="59"/>
    </row>
    <row r="10716" spans="37:37" x14ac:dyDescent="0.25">
      <c r="AK10716" s="59"/>
    </row>
    <row r="10717" spans="37:37" x14ac:dyDescent="0.25">
      <c r="AK10717" s="59"/>
    </row>
    <row r="10718" spans="37:37" x14ac:dyDescent="0.25">
      <c r="AK10718" s="59"/>
    </row>
    <row r="10719" spans="37:37" x14ac:dyDescent="0.25">
      <c r="AK10719" s="59"/>
    </row>
    <row r="10720" spans="37:37" x14ac:dyDescent="0.25">
      <c r="AK10720" s="59"/>
    </row>
    <row r="10721" spans="37:37" x14ac:dyDescent="0.25">
      <c r="AK10721" s="59"/>
    </row>
    <row r="10722" spans="37:37" x14ac:dyDescent="0.25">
      <c r="AK10722" s="59"/>
    </row>
    <row r="10723" spans="37:37" x14ac:dyDescent="0.25">
      <c r="AK10723" s="59"/>
    </row>
    <row r="10724" spans="37:37" x14ac:dyDescent="0.25">
      <c r="AK10724" s="59"/>
    </row>
    <row r="10725" spans="37:37" x14ac:dyDescent="0.25">
      <c r="AK10725" s="59"/>
    </row>
    <row r="10726" spans="37:37" x14ac:dyDescent="0.25">
      <c r="AK10726" s="59"/>
    </row>
    <row r="10727" spans="37:37" x14ac:dyDescent="0.25">
      <c r="AK10727" s="59"/>
    </row>
    <row r="10728" spans="37:37" x14ac:dyDescent="0.25">
      <c r="AK10728" s="59"/>
    </row>
    <row r="10729" spans="37:37" x14ac:dyDescent="0.25">
      <c r="AK10729" s="59"/>
    </row>
    <row r="10730" spans="37:37" x14ac:dyDescent="0.25">
      <c r="AK10730" s="59"/>
    </row>
    <row r="10731" spans="37:37" x14ac:dyDescent="0.25">
      <c r="AK10731" s="59"/>
    </row>
    <row r="10732" spans="37:37" x14ac:dyDescent="0.25">
      <c r="AK10732" s="59"/>
    </row>
    <row r="10733" spans="37:37" x14ac:dyDescent="0.25">
      <c r="AK10733" s="59"/>
    </row>
    <row r="10734" spans="37:37" x14ac:dyDescent="0.25">
      <c r="AK10734" s="59"/>
    </row>
    <row r="10735" spans="37:37" x14ac:dyDescent="0.25">
      <c r="AK10735" s="59"/>
    </row>
    <row r="10736" spans="37:37" x14ac:dyDescent="0.25">
      <c r="AK10736" s="59"/>
    </row>
    <row r="10737" spans="37:37" x14ac:dyDescent="0.25">
      <c r="AK10737" s="59"/>
    </row>
    <row r="10738" spans="37:37" x14ac:dyDescent="0.25">
      <c r="AK10738" s="59"/>
    </row>
    <row r="10739" spans="37:37" x14ac:dyDescent="0.25">
      <c r="AK10739" s="59"/>
    </row>
    <row r="10740" spans="37:37" x14ac:dyDescent="0.25">
      <c r="AK10740" s="59"/>
    </row>
    <row r="10741" spans="37:37" x14ac:dyDescent="0.25">
      <c r="AK10741" s="59"/>
    </row>
    <row r="10742" spans="37:37" x14ac:dyDescent="0.25">
      <c r="AK10742" s="59"/>
    </row>
    <row r="10743" spans="37:37" x14ac:dyDescent="0.25">
      <c r="AK10743" s="59"/>
    </row>
    <row r="10744" spans="37:37" x14ac:dyDescent="0.25">
      <c r="AK10744" s="59"/>
    </row>
    <row r="10745" spans="37:37" x14ac:dyDescent="0.25">
      <c r="AK10745" s="59"/>
    </row>
    <row r="10746" spans="37:37" x14ac:dyDescent="0.25">
      <c r="AK10746" s="59"/>
    </row>
    <row r="10747" spans="37:37" x14ac:dyDescent="0.25">
      <c r="AK10747" s="59"/>
    </row>
    <row r="10748" spans="37:37" x14ac:dyDescent="0.25">
      <c r="AK10748" s="59"/>
    </row>
    <row r="10749" spans="37:37" x14ac:dyDescent="0.25">
      <c r="AK10749" s="59"/>
    </row>
    <row r="10750" spans="37:37" x14ac:dyDescent="0.25">
      <c r="AK10750" s="59"/>
    </row>
    <row r="10751" spans="37:37" x14ac:dyDescent="0.25">
      <c r="AK10751" s="59"/>
    </row>
    <row r="10752" spans="37:37" x14ac:dyDescent="0.25">
      <c r="AK10752" s="59"/>
    </row>
    <row r="10753" spans="37:37" x14ac:dyDescent="0.25">
      <c r="AK10753" s="59"/>
    </row>
    <row r="10754" spans="37:37" x14ac:dyDescent="0.25">
      <c r="AK10754" s="59"/>
    </row>
    <row r="10755" spans="37:37" x14ac:dyDescent="0.25">
      <c r="AK10755" s="59"/>
    </row>
    <row r="10756" spans="37:37" x14ac:dyDescent="0.25">
      <c r="AK10756" s="59"/>
    </row>
    <row r="10757" spans="37:37" x14ac:dyDescent="0.25">
      <c r="AK10757" s="59"/>
    </row>
    <row r="10758" spans="37:37" x14ac:dyDescent="0.25">
      <c r="AK10758" s="59"/>
    </row>
    <row r="10759" spans="37:37" x14ac:dyDescent="0.25">
      <c r="AK10759" s="59"/>
    </row>
    <row r="10760" spans="37:37" x14ac:dyDescent="0.25">
      <c r="AK10760" s="59"/>
    </row>
    <row r="10761" spans="37:37" x14ac:dyDescent="0.25">
      <c r="AK10761" s="59"/>
    </row>
    <row r="10762" spans="37:37" x14ac:dyDescent="0.25">
      <c r="AK10762" s="59"/>
    </row>
    <row r="10763" spans="37:37" x14ac:dyDescent="0.25">
      <c r="AK10763" s="59"/>
    </row>
    <row r="10764" spans="37:37" x14ac:dyDescent="0.25">
      <c r="AK10764" s="59"/>
    </row>
    <row r="10765" spans="37:37" x14ac:dyDescent="0.25">
      <c r="AK10765" s="59"/>
    </row>
    <row r="10766" spans="37:37" x14ac:dyDescent="0.25">
      <c r="AK10766" s="59"/>
    </row>
    <row r="10767" spans="37:37" x14ac:dyDescent="0.25">
      <c r="AK10767" s="59"/>
    </row>
    <row r="10768" spans="37:37" x14ac:dyDescent="0.25">
      <c r="AK10768" s="59"/>
    </row>
    <row r="10769" spans="37:37" x14ac:dyDescent="0.25">
      <c r="AK10769" s="59"/>
    </row>
    <row r="10770" spans="37:37" x14ac:dyDescent="0.25">
      <c r="AK10770" s="59"/>
    </row>
    <row r="10771" spans="37:37" x14ac:dyDescent="0.25">
      <c r="AK10771" s="59"/>
    </row>
    <row r="10772" spans="37:37" x14ac:dyDescent="0.25">
      <c r="AK10772" s="59"/>
    </row>
    <row r="10773" spans="37:37" x14ac:dyDescent="0.25">
      <c r="AK10773" s="59"/>
    </row>
    <row r="10774" spans="37:37" x14ac:dyDescent="0.25">
      <c r="AK10774" s="59"/>
    </row>
    <row r="10775" spans="37:37" x14ac:dyDescent="0.25">
      <c r="AK10775" s="59"/>
    </row>
    <row r="10776" spans="37:37" x14ac:dyDescent="0.25">
      <c r="AK10776" s="59"/>
    </row>
    <row r="10777" spans="37:37" x14ac:dyDescent="0.25">
      <c r="AK10777" s="59"/>
    </row>
    <row r="10778" spans="37:37" x14ac:dyDescent="0.25">
      <c r="AK10778" s="59"/>
    </row>
    <row r="10779" spans="37:37" x14ac:dyDescent="0.25">
      <c r="AK10779" s="59"/>
    </row>
    <row r="10780" spans="37:37" x14ac:dyDescent="0.25">
      <c r="AK10780" s="59"/>
    </row>
    <row r="10781" spans="37:37" x14ac:dyDescent="0.25">
      <c r="AK10781" s="59"/>
    </row>
    <row r="10782" spans="37:37" x14ac:dyDescent="0.25">
      <c r="AK10782" s="59"/>
    </row>
    <row r="10783" spans="37:37" x14ac:dyDescent="0.25">
      <c r="AK10783" s="59"/>
    </row>
    <row r="10784" spans="37:37" x14ac:dyDescent="0.25">
      <c r="AK10784" s="59"/>
    </row>
    <row r="10785" spans="37:37" x14ac:dyDescent="0.25">
      <c r="AK10785" s="59"/>
    </row>
    <row r="10786" spans="37:37" x14ac:dyDescent="0.25">
      <c r="AK10786" s="59"/>
    </row>
    <row r="10787" spans="37:37" x14ac:dyDescent="0.25">
      <c r="AK10787" s="59"/>
    </row>
    <row r="10788" spans="37:37" x14ac:dyDescent="0.25">
      <c r="AK10788" s="59"/>
    </row>
    <row r="10789" spans="37:37" x14ac:dyDescent="0.25">
      <c r="AK10789" s="59"/>
    </row>
    <row r="10790" spans="37:37" x14ac:dyDescent="0.25">
      <c r="AK10790" s="59"/>
    </row>
    <row r="10791" spans="37:37" x14ac:dyDescent="0.25">
      <c r="AK10791" s="59"/>
    </row>
    <row r="10792" spans="37:37" x14ac:dyDescent="0.25">
      <c r="AK10792" s="59"/>
    </row>
    <row r="10793" spans="37:37" x14ac:dyDescent="0.25">
      <c r="AK10793" s="59"/>
    </row>
    <row r="10794" spans="37:37" x14ac:dyDescent="0.25">
      <c r="AK10794" s="59"/>
    </row>
    <row r="10795" spans="37:37" x14ac:dyDescent="0.25">
      <c r="AK10795" s="59"/>
    </row>
    <row r="10796" spans="37:37" x14ac:dyDescent="0.25">
      <c r="AK10796" s="59"/>
    </row>
    <row r="10797" spans="37:37" x14ac:dyDescent="0.25">
      <c r="AK10797" s="59"/>
    </row>
    <row r="10798" spans="37:37" x14ac:dyDescent="0.25">
      <c r="AK10798" s="59"/>
    </row>
    <row r="10799" spans="37:37" x14ac:dyDescent="0.25">
      <c r="AK10799" s="59"/>
    </row>
    <row r="10800" spans="37:37" x14ac:dyDescent="0.25">
      <c r="AK10800" s="59"/>
    </row>
    <row r="10801" spans="37:37" x14ac:dyDescent="0.25">
      <c r="AK10801" s="59"/>
    </row>
    <row r="10802" spans="37:37" x14ac:dyDescent="0.25">
      <c r="AK10802" s="59"/>
    </row>
    <row r="10803" spans="37:37" x14ac:dyDescent="0.25">
      <c r="AK10803" s="59"/>
    </row>
    <row r="10804" spans="37:37" x14ac:dyDescent="0.25">
      <c r="AK10804" s="59"/>
    </row>
    <row r="10805" spans="37:37" x14ac:dyDescent="0.25">
      <c r="AK10805" s="59"/>
    </row>
    <row r="10806" spans="37:37" x14ac:dyDescent="0.25">
      <c r="AK10806" s="59"/>
    </row>
    <row r="10807" spans="37:37" x14ac:dyDescent="0.25">
      <c r="AK10807" s="59"/>
    </row>
    <row r="10808" spans="37:37" x14ac:dyDescent="0.25">
      <c r="AK10808" s="59"/>
    </row>
    <row r="10809" spans="37:37" x14ac:dyDescent="0.25">
      <c r="AK10809" s="59"/>
    </row>
    <row r="10810" spans="37:37" x14ac:dyDescent="0.25">
      <c r="AK10810" s="59"/>
    </row>
    <row r="10811" spans="37:37" x14ac:dyDescent="0.25">
      <c r="AK10811" s="59"/>
    </row>
    <row r="10812" spans="37:37" x14ac:dyDescent="0.25">
      <c r="AK10812" s="59"/>
    </row>
    <row r="10813" spans="37:37" x14ac:dyDescent="0.25">
      <c r="AK10813" s="59"/>
    </row>
    <row r="10814" spans="37:37" x14ac:dyDescent="0.25">
      <c r="AK10814" s="59"/>
    </row>
    <row r="10815" spans="37:37" x14ac:dyDescent="0.25">
      <c r="AK10815" s="59"/>
    </row>
    <row r="10816" spans="37:37" x14ac:dyDescent="0.25">
      <c r="AK10816" s="59"/>
    </row>
    <row r="10817" spans="37:37" x14ac:dyDescent="0.25">
      <c r="AK10817" s="59"/>
    </row>
    <row r="10818" spans="37:37" x14ac:dyDescent="0.25">
      <c r="AK10818" s="59"/>
    </row>
    <row r="10819" spans="37:37" x14ac:dyDescent="0.25">
      <c r="AK10819" s="59"/>
    </row>
    <row r="10820" spans="37:37" x14ac:dyDescent="0.25">
      <c r="AK10820" s="59"/>
    </row>
    <row r="10821" spans="37:37" x14ac:dyDescent="0.25">
      <c r="AK10821" s="59"/>
    </row>
    <row r="10822" spans="37:37" x14ac:dyDescent="0.25">
      <c r="AK10822" s="59"/>
    </row>
    <row r="10823" spans="37:37" x14ac:dyDescent="0.25">
      <c r="AK10823" s="59"/>
    </row>
    <row r="10824" spans="37:37" x14ac:dyDescent="0.25">
      <c r="AK10824" s="59"/>
    </row>
    <row r="10825" spans="37:37" x14ac:dyDescent="0.25">
      <c r="AK10825" s="59"/>
    </row>
    <row r="10826" spans="37:37" x14ac:dyDescent="0.25">
      <c r="AK10826" s="59"/>
    </row>
    <row r="10827" spans="37:37" x14ac:dyDescent="0.25">
      <c r="AK10827" s="59"/>
    </row>
    <row r="10828" spans="37:37" x14ac:dyDescent="0.25">
      <c r="AK10828" s="59"/>
    </row>
    <row r="10829" spans="37:37" x14ac:dyDescent="0.25">
      <c r="AK10829" s="59"/>
    </row>
    <row r="10830" spans="37:37" x14ac:dyDescent="0.25">
      <c r="AK10830" s="59"/>
    </row>
    <row r="10831" spans="37:37" x14ac:dyDescent="0.25">
      <c r="AK10831" s="59"/>
    </row>
    <row r="10832" spans="37:37" x14ac:dyDescent="0.25">
      <c r="AK10832" s="59"/>
    </row>
    <row r="10833" spans="37:37" x14ac:dyDescent="0.25">
      <c r="AK10833" s="59"/>
    </row>
    <row r="10834" spans="37:37" x14ac:dyDescent="0.25">
      <c r="AK10834" s="59"/>
    </row>
    <row r="10835" spans="37:37" x14ac:dyDescent="0.25">
      <c r="AK10835" s="59"/>
    </row>
    <row r="10836" spans="37:37" x14ac:dyDescent="0.25">
      <c r="AK10836" s="59"/>
    </row>
    <row r="10837" spans="37:37" x14ac:dyDescent="0.25">
      <c r="AK10837" s="59"/>
    </row>
    <row r="10838" spans="37:37" x14ac:dyDescent="0.25">
      <c r="AK10838" s="59"/>
    </row>
    <row r="10839" spans="37:37" x14ac:dyDescent="0.25">
      <c r="AK10839" s="59"/>
    </row>
    <row r="10840" spans="37:37" x14ac:dyDescent="0.25">
      <c r="AK10840" s="59"/>
    </row>
    <row r="10841" spans="37:37" x14ac:dyDescent="0.25">
      <c r="AK10841" s="59"/>
    </row>
    <row r="10842" spans="37:37" x14ac:dyDescent="0.25">
      <c r="AK10842" s="59"/>
    </row>
    <row r="10843" spans="37:37" x14ac:dyDescent="0.25">
      <c r="AK10843" s="59"/>
    </row>
    <row r="10844" spans="37:37" x14ac:dyDescent="0.25">
      <c r="AK10844" s="59"/>
    </row>
    <row r="10845" spans="37:37" x14ac:dyDescent="0.25">
      <c r="AK10845" s="59"/>
    </row>
    <row r="10846" spans="37:37" x14ac:dyDescent="0.25">
      <c r="AK10846" s="59"/>
    </row>
    <row r="10847" spans="37:37" x14ac:dyDescent="0.25">
      <c r="AK10847" s="59"/>
    </row>
    <row r="10848" spans="37:37" x14ac:dyDescent="0.25">
      <c r="AK10848" s="59"/>
    </row>
    <row r="10849" spans="37:37" x14ac:dyDescent="0.25">
      <c r="AK10849" s="59"/>
    </row>
    <row r="10850" spans="37:37" x14ac:dyDescent="0.25">
      <c r="AK10850" s="59"/>
    </row>
    <row r="10851" spans="37:37" x14ac:dyDescent="0.25">
      <c r="AK10851" s="59"/>
    </row>
    <row r="10852" spans="37:37" x14ac:dyDescent="0.25">
      <c r="AK10852" s="59"/>
    </row>
    <row r="10853" spans="37:37" x14ac:dyDescent="0.25">
      <c r="AK10853" s="59"/>
    </row>
    <row r="10854" spans="37:37" x14ac:dyDescent="0.25">
      <c r="AK10854" s="59"/>
    </row>
    <row r="10855" spans="37:37" x14ac:dyDescent="0.25">
      <c r="AK10855" s="59"/>
    </row>
    <row r="10856" spans="37:37" x14ac:dyDescent="0.25">
      <c r="AK10856" s="59"/>
    </row>
    <row r="10857" spans="37:37" x14ac:dyDescent="0.25">
      <c r="AK10857" s="59"/>
    </row>
    <row r="10858" spans="37:37" x14ac:dyDescent="0.25">
      <c r="AK10858" s="59"/>
    </row>
    <row r="10859" spans="37:37" x14ac:dyDescent="0.25">
      <c r="AK10859" s="59"/>
    </row>
    <row r="10860" spans="37:37" x14ac:dyDescent="0.25">
      <c r="AK10860" s="59"/>
    </row>
    <row r="10861" spans="37:37" x14ac:dyDescent="0.25">
      <c r="AK10861" s="59"/>
    </row>
    <row r="10862" spans="37:37" x14ac:dyDescent="0.25">
      <c r="AK10862" s="59"/>
    </row>
    <row r="10863" spans="37:37" x14ac:dyDescent="0.25">
      <c r="AK10863" s="59"/>
    </row>
    <row r="10864" spans="37:37" x14ac:dyDescent="0.25">
      <c r="AK10864" s="59"/>
    </row>
    <row r="10865" spans="37:37" x14ac:dyDescent="0.25">
      <c r="AK10865" s="59"/>
    </row>
    <row r="10866" spans="37:37" x14ac:dyDescent="0.25">
      <c r="AK10866" s="59"/>
    </row>
    <row r="10867" spans="37:37" x14ac:dyDescent="0.25">
      <c r="AK10867" s="59"/>
    </row>
    <row r="10868" spans="37:37" x14ac:dyDescent="0.25">
      <c r="AK10868" s="59"/>
    </row>
    <row r="10869" spans="37:37" x14ac:dyDescent="0.25">
      <c r="AK10869" s="59"/>
    </row>
    <row r="10870" spans="37:37" x14ac:dyDescent="0.25">
      <c r="AK10870" s="59"/>
    </row>
    <row r="10871" spans="37:37" x14ac:dyDescent="0.25">
      <c r="AK10871" s="59"/>
    </row>
    <row r="10872" spans="37:37" x14ac:dyDescent="0.25">
      <c r="AK10872" s="59"/>
    </row>
    <row r="10873" spans="37:37" x14ac:dyDescent="0.25">
      <c r="AK10873" s="59"/>
    </row>
    <row r="10874" spans="37:37" x14ac:dyDescent="0.25">
      <c r="AK10874" s="59"/>
    </row>
    <row r="10875" spans="37:37" x14ac:dyDescent="0.25">
      <c r="AK10875" s="59"/>
    </row>
    <row r="10876" spans="37:37" x14ac:dyDescent="0.25">
      <c r="AK10876" s="59"/>
    </row>
    <row r="10877" spans="37:37" x14ac:dyDescent="0.25">
      <c r="AK10877" s="59"/>
    </row>
    <row r="10878" spans="37:37" x14ac:dyDescent="0.25">
      <c r="AK10878" s="59"/>
    </row>
    <row r="10879" spans="37:37" x14ac:dyDescent="0.25">
      <c r="AK10879" s="59"/>
    </row>
    <row r="10880" spans="37:37" x14ac:dyDescent="0.25">
      <c r="AK10880" s="59"/>
    </row>
    <row r="10881" spans="37:37" x14ac:dyDescent="0.25">
      <c r="AK10881" s="59"/>
    </row>
    <row r="10882" spans="37:37" x14ac:dyDescent="0.25">
      <c r="AK10882" s="59"/>
    </row>
    <row r="10883" spans="37:37" x14ac:dyDescent="0.25">
      <c r="AK10883" s="59"/>
    </row>
    <row r="10884" spans="37:37" x14ac:dyDescent="0.25">
      <c r="AK10884" s="59"/>
    </row>
    <row r="10885" spans="37:37" x14ac:dyDescent="0.25">
      <c r="AK10885" s="59"/>
    </row>
    <row r="10886" spans="37:37" x14ac:dyDescent="0.25">
      <c r="AK10886" s="59"/>
    </row>
    <row r="10887" spans="37:37" x14ac:dyDescent="0.25">
      <c r="AK10887" s="59"/>
    </row>
    <row r="10888" spans="37:37" x14ac:dyDescent="0.25">
      <c r="AK10888" s="59"/>
    </row>
    <row r="10889" spans="37:37" x14ac:dyDescent="0.25">
      <c r="AK10889" s="59"/>
    </row>
    <row r="10890" spans="37:37" x14ac:dyDescent="0.25">
      <c r="AK10890" s="59"/>
    </row>
    <row r="10891" spans="37:37" x14ac:dyDescent="0.25">
      <c r="AK10891" s="59"/>
    </row>
    <row r="10892" spans="37:37" x14ac:dyDescent="0.25">
      <c r="AK10892" s="59"/>
    </row>
    <row r="10893" spans="37:37" x14ac:dyDescent="0.25">
      <c r="AK10893" s="59"/>
    </row>
    <row r="10894" spans="37:37" x14ac:dyDescent="0.25">
      <c r="AK10894" s="59"/>
    </row>
    <row r="10895" spans="37:37" x14ac:dyDescent="0.25">
      <c r="AK10895" s="59"/>
    </row>
    <row r="10896" spans="37:37" x14ac:dyDescent="0.25">
      <c r="AK10896" s="59"/>
    </row>
    <row r="10897" spans="37:37" x14ac:dyDescent="0.25">
      <c r="AK10897" s="59"/>
    </row>
    <row r="10898" spans="37:37" x14ac:dyDescent="0.25">
      <c r="AK10898" s="59"/>
    </row>
    <row r="10899" spans="37:37" x14ac:dyDescent="0.25">
      <c r="AK10899" s="59"/>
    </row>
    <row r="10900" spans="37:37" x14ac:dyDescent="0.25">
      <c r="AK10900" s="59"/>
    </row>
    <row r="10901" spans="37:37" x14ac:dyDescent="0.25">
      <c r="AK10901" s="59"/>
    </row>
    <row r="10902" spans="37:37" x14ac:dyDescent="0.25">
      <c r="AK10902" s="59"/>
    </row>
    <row r="10903" spans="37:37" x14ac:dyDescent="0.25">
      <c r="AK10903" s="59"/>
    </row>
    <row r="10904" spans="37:37" x14ac:dyDescent="0.25">
      <c r="AK10904" s="59"/>
    </row>
    <row r="10905" spans="37:37" x14ac:dyDescent="0.25">
      <c r="AK10905" s="59"/>
    </row>
    <row r="10906" spans="37:37" x14ac:dyDescent="0.25">
      <c r="AK10906" s="59"/>
    </row>
    <row r="10907" spans="37:37" x14ac:dyDescent="0.25">
      <c r="AK10907" s="59"/>
    </row>
    <row r="10908" spans="37:37" x14ac:dyDescent="0.25">
      <c r="AK10908" s="59"/>
    </row>
    <row r="10909" spans="37:37" x14ac:dyDescent="0.25">
      <c r="AK10909" s="59"/>
    </row>
    <row r="10910" spans="37:37" x14ac:dyDescent="0.25">
      <c r="AK10910" s="59"/>
    </row>
    <row r="10911" spans="37:37" x14ac:dyDescent="0.25">
      <c r="AK10911" s="59"/>
    </row>
    <row r="10912" spans="37:37" x14ac:dyDescent="0.25">
      <c r="AK10912" s="59"/>
    </row>
    <row r="10913" spans="37:37" x14ac:dyDescent="0.25">
      <c r="AK10913" s="59"/>
    </row>
    <row r="10914" spans="37:37" x14ac:dyDescent="0.25">
      <c r="AK10914" s="59"/>
    </row>
    <row r="10915" spans="37:37" x14ac:dyDescent="0.25">
      <c r="AK10915" s="59"/>
    </row>
    <row r="10916" spans="37:37" x14ac:dyDescent="0.25">
      <c r="AK10916" s="59"/>
    </row>
    <row r="10917" spans="37:37" x14ac:dyDescent="0.25">
      <c r="AK10917" s="59"/>
    </row>
    <row r="10918" spans="37:37" x14ac:dyDescent="0.25">
      <c r="AK10918" s="59"/>
    </row>
    <row r="10919" spans="37:37" x14ac:dyDescent="0.25">
      <c r="AK10919" s="59"/>
    </row>
    <row r="10920" spans="37:37" x14ac:dyDescent="0.25">
      <c r="AK10920" s="59"/>
    </row>
    <row r="10921" spans="37:37" x14ac:dyDescent="0.25">
      <c r="AK10921" s="59"/>
    </row>
    <row r="10922" spans="37:37" x14ac:dyDescent="0.25">
      <c r="AK10922" s="59"/>
    </row>
    <row r="10923" spans="37:37" x14ac:dyDescent="0.25">
      <c r="AK10923" s="59"/>
    </row>
    <row r="10924" spans="37:37" x14ac:dyDescent="0.25">
      <c r="AK10924" s="59"/>
    </row>
    <row r="10925" spans="37:37" x14ac:dyDescent="0.25">
      <c r="AK10925" s="59"/>
    </row>
    <row r="10926" spans="37:37" x14ac:dyDescent="0.25">
      <c r="AK10926" s="59"/>
    </row>
    <row r="10927" spans="37:37" x14ac:dyDescent="0.25">
      <c r="AK10927" s="59"/>
    </row>
    <row r="10928" spans="37:37" x14ac:dyDescent="0.25">
      <c r="AK10928" s="59"/>
    </row>
    <row r="10929" spans="37:37" x14ac:dyDescent="0.25">
      <c r="AK10929" s="59"/>
    </row>
    <row r="10930" spans="37:37" x14ac:dyDescent="0.25">
      <c r="AK10930" s="59"/>
    </row>
    <row r="10931" spans="37:37" x14ac:dyDescent="0.25">
      <c r="AK10931" s="59"/>
    </row>
    <row r="10932" spans="37:37" x14ac:dyDescent="0.25">
      <c r="AK10932" s="59"/>
    </row>
    <row r="10933" spans="37:37" x14ac:dyDescent="0.25">
      <c r="AK10933" s="59"/>
    </row>
    <row r="10934" spans="37:37" x14ac:dyDescent="0.25">
      <c r="AK10934" s="59"/>
    </row>
    <row r="10935" spans="37:37" x14ac:dyDescent="0.25">
      <c r="AK10935" s="59"/>
    </row>
    <row r="10936" spans="37:37" x14ac:dyDescent="0.25">
      <c r="AK10936" s="59"/>
    </row>
    <row r="10937" spans="37:37" x14ac:dyDescent="0.25">
      <c r="AK10937" s="59"/>
    </row>
    <row r="10938" spans="37:37" x14ac:dyDescent="0.25">
      <c r="AK10938" s="59"/>
    </row>
    <row r="10939" spans="37:37" x14ac:dyDescent="0.25">
      <c r="AK10939" s="59"/>
    </row>
    <row r="10940" spans="37:37" x14ac:dyDescent="0.25">
      <c r="AK10940" s="59"/>
    </row>
    <row r="10941" spans="37:37" x14ac:dyDescent="0.25">
      <c r="AK10941" s="59"/>
    </row>
    <row r="10942" spans="37:37" x14ac:dyDescent="0.25">
      <c r="AK10942" s="59"/>
    </row>
    <row r="10943" spans="37:37" x14ac:dyDescent="0.25">
      <c r="AK10943" s="59"/>
    </row>
    <row r="10944" spans="37:37" x14ac:dyDescent="0.25">
      <c r="AK10944" s="59"/>
    </row>
    <row r="10945" spans="37:37" x14ac:dyDescent="0.25">
      <c r="AK10945" s="59"/>
    </row>
    <row r="10946" spans="37:37" x14ac:dyDescent="0.25">
      <c r="AK10946" s="59"/>
    </row>
    <row r="10947" spans="37:37" x14ac:dyDescent="0.25">
      <c r="AK10947" s="59"/>
    </row>
    <row r="10948" spans="37:37" x14ac:dyDescent="0.25">
      <c r="AK10948" s="59"/>
    </row>
    <row r="10949" spans="37:37" x14ac:dyDescent="0.25">
      <c r="AK10949" s="59"/>
    </row>
    <row r="10950" spans="37:37" x14ac:dyDescent="0.25">
      <c r="AK10950" s="59"/>
    </row>
    <row r="10951" spans="37:37" x14ac:dyDescent="0.25">
      <c r="AK10951" s="59"/>
    </row>
    <row r="10952" spans="37:37" x14ac:dyDescent="0.25">
      <c r="AK10952" s="59"/>
    </row>
    <row r="10953" spans="37:37" x14ac:dyDescent="0.25">
      <c r="AK10953" s="59"/>
    </row>
    <row r="10954" spans="37:37" x14ac:dyDescent="0.25">
      <c r="AK10954" s="59"/>
    </row>
    <row r="10955" spans="37:37" x14ac:dyDescent="0.25">
      <c r="AK10955" s="59"/>
    </row>
    <row r="10956" spans="37:37" x14ac:dyDescent="0.25">
      <c r="AK10956" s="59"/>
    </row>
    <row r="10957" spans="37:37" x14ac:dyDescent="0.25">
      <c r="AK10957" s="59"/>
    </row>
    <row r="10958" spans="37:37" x14ac:dyDescent="0.25">
      <c r="AK10958" s="59"/>
    </row>
    <row r="10959" spans="37:37" x14ac:dyDescent="0.25">
      <c r="AK10959" s="59"/>
    </row>
    <row r="10960" spans="37:37" x14ac:dyDescent="0.25">
      <c r="AK10960" s="59"/>
    </row>
    <row r="10961" spans="37:37" x14ac:dyDescent="0.25">
      <c r="AK10961" s="59"/>
    </row>
    <row r="10962" spans="37:37" x14ac:dyDescent="0.25">
      <c r="AK10962" s="59"/>
    </row>
    <row r="10963" spans="37:37" x14ac:dyDescent="0.25">
      <c r="AK10963" s="59"/>
    </row>
    <row r="10964" spans="37:37" x14ac:dyDescent="0.25">
      <c r="AK10964" s="59"/>
    </row>
    <row r="10965" spans="37:37" x14ac:dyDescent="0.25">
      <c r="AK10965" s="59"/>
    </row>
    <row r="10966" spans="37:37" x14ac:dyDescent="0.25">
      <c r="AK10966" s="59"/>
    </row>
    <row r="10967" spans="37:37" x14ac:dyDescent="0.25">
      <c r="AK10967" s="59"/>
    </row>
    <row r="10968" spans="37:37" x14ac:dyDescent="0.25">
      <c r="AK10968" s="59"/>
    </row>
    <row r="10969" spans="37:37" x14ac:dyDescent="0.25">
      <c r="AK10969" s="59"/>
    </row>
    <row r="10970" spans="37:37" x14ac:dyDescent="0.25">
      <c r="AK10970" s="59"/>
    </row>
    <row r="10971" spans="37:37" x14ac:dyDescent="0.25">
      <c r="AK10971" s="59"/>
    </row>
    <row r="10972" spans="37:37" x14ac:dyDescent="0.25">
      <c r="AK10972" s="59"/>
    </row>
    <row r="10973" spans="37:37" x14ac:dyDescent="0.25">
      <c r="AK10973" s="59"/>
    </row>
    <row r="10974" spans="37:37" x14ac:dyDescent="0.25">
      <c r="AK10974" s="59"/>
    </row>
    <row r="10975" spans="37:37" x14ac:dyDescent="0.25">
      <c r="AK10975" s="59"/>
    </row>
    <row r="10976" spans="37:37" x14ac:dyDescent="0.25">
      <c r="AK10976" s="59"/>
    </row>
    <row r="10977" spans="37:37" x14ac:dyDescent="0.25">
      <c r="AK10977" s="59"/>
    </row>
    <row r="10978" spans="37:37" x14ac:dyDescent="0.25">
      <c r="AK10978" s="59"/>
    </row>
    <row r="10979" spans="37:37" x14ac:dyDescent="0.25">
      <c r="AK10979" s="59"/>
    </row>
    <row r="10980" spans="37:37" x14ac:dyDescent="0.25">
      <c r="AK10980" s="59"/>
    </row>
    <row r="10981" spans="37:37" x14ac:dyDescent="0.25">
      <c r="AK10981" s="59"/>
    </row>
    <row r="10982" spans="37:37" x14ac:dyDescent="0.25">
      <c r="AK10982" s="59"/>
    </row>
    <row r="10983" spans="37:37" x14ac:dyDescent="0.25">
      <c r="AK10983" s="59"/>
    </row>
    <row r="10984" spans="37:37" x14ac:dyDescent="0.25">
      <c r="AK10984" s="59"/>
    </row>
    <row r="10985" spans="37:37" x14ac:dyDescent="0.25">
      <c r="AK10985" s="59"/>
    </row>
    <row r="10986" spans="37:37" x14ac:dyDescent="0.25">
      <c r="AK10986" s="59"/>
    </row>
    <row r="10987" spans="37:37" x14ac:dyDescent="0.25">
      <c r="AK10987" s="59"/>
    </row>
    <row r="10988" spans="37:37" x14ac:dyDescent="0.25">
      <c r="AK10988" s="59"/>
    </row>
    <row r="10989" spans="37:37" x14ac:dyDescent="0.25">
      <c r="AK10989" s="59"/>
    </row>
    <row r="10990" spans="37:37" x14ac:dyDescent="0.25">
      <c r="AK10990" s="59"/>
    </row>
    <row r="10991" spans="37:37" x14ac:dyDescent="0.25">
      <c r="AK10991" s="59"/>
    </row>
    <row r="10992" spans="37:37" x14ac:dyDescent="0.25">
      <c r="AK10992" s="59"/>
    </row>
    <row r="10993" spans="37:37" x14ac:dyDescent="0.25">
      <c r="AK10993" s="59"/>
    </row>
    <row r="10994" spans="37:37" x14ac:dyDescent="0.25">
      <c r="AK10994" s="59"/>
    </row>
    <row r="10995" spans="37:37" x14ac:dyDescent="0.25">
      <c r="AK10995" s="59"/>
    </row>
    <row r="10996" spans="37:37" x14ac:dyDescent="0.25">
      <c r="AK10996" s="59"/>
    </row>
    <row r="10997" spans="37:37" x14ac:dyDescent="0.25">
      <c r="AK10997" s="59"/>
    </row>
    <row r="10998" spans="37:37" x14ac:dyDescent="0.25">
      <c r="AK10998" s="59"/>
    </row>
    <row r="10999" spans="37:37" x14ac:dyDescent="0.25">
      <c r="AK10999" s="59"/>
    </row>
    <row r="11000" spans="37:37" x14ac:dyDescent="0.25">
      <c r="AK11000" s="59"/>
    </row>
    <row r="11001" spans="37:37" x14ac:dyDescent="0.25">
      <c r="AK11001" s="59"/>
    </row>
    <row r="11002" spans="37:37" x14ac:dyDescent="0.25">
      <c r="AK11002" s="59"/>
    </row>
    <row r="11003" spans="37:37" x14ac:dyDescent="0.25">
      <c r="AK11003" s="59"/>
    </row>
    <row r="11004" spans="37:37" x14ac:dyDescent="0.25">
      <c r="AK11004" s="59"/>
    </row>
    <row r="11005" spans="37:37" x14ac:dyDescent="0.25">
      <c r="AK11005" s="59"/>
    </row>
    <row r="11006" spans="37:37" x14ac:dyDescent="0.25">
      <c r="AK11006" s="59"/>
    </row>
    <row r="11007" spans="37:37" x14ac:dyDescent="0.25">
      <c r="AK11007" s="59"/>
    </row>
    <row r="11008" spans="37:37" x14ac:dyDescent="0.25">
      <c r="AK11008" s="59"/>
    </row>
    <row r="11009" spans="37:37" x14ac:dyDescent="0.25">
      <c r="AK11009" s="59"/>
    </row>
    <row r="11010" spans="37:37" x14ac:dyDescent="0.25">
      <c r="AK11010" s="59"/>
    </row>
    <row r="11011" spans="37:37" x14ac:dyDescent="0.25">
      <c r="AK11011" s="59"/>
    </row>
    <row r="11012" spans="37:37" x14ac:dyDescent="0.25">
      <c r="AK11012" s="59"/>
    </row>
    <row r="11013" spans="37:37" x14ac:dyDescent="0.25">
      <c r="AK11013" s="59"/>
    </row>
    <row r="11014" spans="37:37" x14ac:dyDescent="0.25">
      <c r="AK11014" s="59"/>
    </row>
    <row r="11015" spans="37:37" x14ac:dyDescent="0.25">
      <c r="AK11015" s="59"/>
    </row>
    <row r="11016" spans="37:37" x14ac:dyDescent="0.25">
      <c r="AK11016" s="59"/>
    </row>
    <row r="11017" spans="37:37" x14ac:dyDescent="0.25">
      <c r="AK11017" s="59"/>
    </row>
    <row r="11018" spans="37:37" x14ac:dyDescent="0.25">
      <c r="AK11018" s="59"/>
    </row>
    <row r="11019" spans="37:37" x14ac:dyDescent="0.25">
      <c r="AK11019" s="59"/>
    </row>
    <row r="11020" spans="37:37" x14ac:dyDescent="0.25">
      <c r="AK11020" s="59"/>
    </row>
    <row r="11021" spans="37:37" x14ac:dyDescent="0.25">
      <c r="AK11021" s="59"/>
    </row>
    <row r="11022" spans="37:37" x14ac:dyDescent="0.25">
      <c r="AK11022" s="59"/>
    </row>
    <row r="11023" spans="37:37" x14ac:dyDescent="0.25">
      <c r="AK11023" s="59"/>
    </row>
    <row r="11024" spans="37:37" x14ac:dyDescent="0.25">
      <c r="AK11024" s="59"/>
    </row>
    <row r="11025" spans="37:37" x14ac:dyDescent="0.25">
      <c r="AK11025" s="59"/>
    </row>
    <row r="11026" spans="37:37" x14ac:dyDescent="0.25">
      <c r="AK11026" s="59"/>
    </row>
    <row r="11027" spans="37:37" x14ac:dyDescent="0.25">
      <c r="AK11027" s="59"/>
    </row>
    <row r="11028" spans="37:37" x14ac:dyDescent="0.25">
      <c r="AK11028" s="59"/>
    </row>
    <row r="11029" spans="37:37" x14ac:dyDescent="0.25">
      <c r="AK11029" s="59"/>
    </row>
    <row r="11030" spans="37:37" x14ac:dyDescent="0.25">
      <c r="AK11030" s="59"/>
    </row>
    <row r="11031" spans="37:37" x14ac:dyDescent="0.25">
      <c r="AK11031" s="59"/>
    </row>
    <row r="11032" spans="37:37" x14ac:dyDescent="0.25">
      <c r="AK11032" s="59"/>
    </row>
    <row r="11033" spans="37:37" x14ac:dyDescent="0.25">
      <c r="AK11033" s="59"/>
    </row>
    <row r="11034" spans="37:37" x14ac:dyDescent="0.25">
      <c r="AK11034" s="59"/>
    </row>
    <row r="11035" spans="37:37" x14ac:dyDescent="0.25">
      <c r="AK11035" s="59"/>
    </row>
    <row r="11036" spans="37:37" x14ac:dyDescent="0.25">
      <c r="AK11036" s="59"/>
    </row>
    <row r="11037" spans="37:37" x14ac:dyDescent="0.25">
      <c r="AK11037" s="59"/>
    </row>
    <row r="11038" spans="37:37" x14ac:dyDescent="0.25">
      <c r="AK11038" s="59"/>
    </row>
    <row r="11039" spans="37:37" x14ac:dyDescent="0.25">
      <c r="AK11039" s="59"/>
    </row>
    <row r="11040" spans="37:37" x14ac:dyDescent="0.25">
      <c r="AK11040" s="59"/>
    </row>
    <row r="11041" spans="37:37" x14ac:dyDescent="0.25">
      <c r="AK11041" s="59"/>
    </row>
    <row r="11042" spans="37:37" x14ac:dyDescent="0.25">
      <c r="AK11042" s="59"/>
    </row>
    <row r="11043" spans="37:37" x14ac:dyDescent="0.25">
      <c r="AK11043" s="59"/>
    </row>
    <row r="11044" spans="37:37" x14ac:dyDescent="0.25">
      <c r="AK11044" s="59"/>
    </row>
    <row r="11045" spans="37:37" x14ac:dyDescent="0.25">
      <c r="AK11045" s="59"/>
    </row>
    <row r="11046" spans="37:37" x14ac:dyDescent="0.25">
      <c r="AK11046" s="59"/>
    </row>
    <row r="11047" spans="37:37" x14ac:dyDescent="0.25">
      <c r="AK11047" s="59"/>
    </row>
    <row r="11048" spans="37:37" x14ac:dyDescent="0.25">
      <c r="AK11048" s="59"/>
    </row>
    <row r="11049" spans="37:37" x14ac:dyDescent="0.25">
      <c r="AK11049" s="59"/>
    </row>
    <row r="11050" spans="37:37" x14ac:dyDescent="0.25">
      <c r="AK11050" s="59"/>
    </row>
    <row r="11051" spans="37:37" x14ac:dyDescent="0.25">
      <c r="AK11051" s="59"/>
    </row>
    <row r="11052" spans="37:37" x14ac:dyDescent="0.25">
      <c r="AK11052" s="59"/>
    </row>
    <row r="11053" spans="37:37" x14ac:dyDescent="0.25">
      <c r="AK11053" s="59"/>
    </row>
    <row r="11054" spans="37:37" x14ac:dyDescent="0.25">
      <c r="AK11054" s="59"/>
    </row>
    <row r="11055" spans="37:37" x14ac:dyDescent="0.25">
      <c r="AK11055" s="59"/>
    </row>
    <row r="11056" spans="37:37" x14ac:dyDescent="0.25">
      <c r="AK11056" s="59"/>
    </row>
    <row r="11057" spans="37:37" x14ac:dyDescent="0.25">
      <c r="AK11057" s="59"/>
    </row>
    <row r="11058" spans="37:37" x14ac:dyDescent="0.25">
      <c r="AK11058" s="59"/>
    </row>
    <row r="11059" spans="37:37" x14ac:dyDescent="0.25">
      <c r="AK11059" s="59"/>
    </row>
    <row r="11060" spans="37:37" x14ac:dyDescent="0.25">
      <c r="AK11060" s="59"/>
    </row>
    <row r="11061" spans="37:37" x14ac:dyDescent="0.25">
      <c r="AK11061" s="59"/>
    </row>
    <row r="11062" spans="37:37" x14ac:dyDescent="0.25">
      <c r="AK11062" s="59"/>
    </row>
    <row r="11063" spans="37:37" x14ac:dyDescent="0.25">
      <c r="AK11063" s="59"/>
    </row>
    <row r="11064" spans="37:37" x14ac:dyDescent="0.25">
      <c r="AK11064" s="59"/>
    </row>
    <row r="11065" spans="37:37" x14ac:dyDescent="0.25">
      <c r="AK11065" s="59"/>
    </row>
    <row r="11066" spans="37:37" x14ac:dyDescent="0.25">
      <c r="AK11066" s="59"/>
    </row>
    <row r="11067" spans="37:37" x14ac:dyDescent="0.25">
      <c r="AK11067" s="59"/>
    </row>
    <row r="11068" spans="37:37" x14ac:dyDescent="0.25">
      <c r="AK11068" s="59"/>
    </row>
    <row r="11069" spans="37:37" x14ac:dyDescent="0.25">
      <c r="AK11069" s="59"/>
    </row>
    <row r="11070" spans="37:37" x14ac:dyDescent="0.25">
      <c r="AK11070" s="59"/>
    </row>
    <row r="11071" spans="37:37" x14ac:dyDescent="0.25">
      <c r="AK11071" s="59"/>
    </row>
    <row r="11072" spans="37:37" x14ac:dyDescent="0.25">
      <c r="AK11072" s="59"/>
    </row>
    <row r="11073" spans="37:37" x14ac:dyDescent="0.25">
      <c r="AK11073" s="59"/>
    </row>
    <row r="11074" spans="37:37" x14ac:dyDescent="0.25">
      <c r="AK11074" s="59"/>
    </row>
    <row r="11075" spans="37:37" x14ac:dyDescent="0.25">
      <c r="AK11075" s="59"/>
    </row>
    <row r="11076" spans="37:37" x14ac:dyDescent="0.25">
      <c r="AK11076" s="59"/>
    </row>
    <row r="11077" spans="37:37" x14ac:dyDescent="0.25">
      <c r="AK11077" s="59"/>
    </row>
    <row r="11078" spans="37:37" x14ac:dyDescent="0.25">
      <c r="AK11078" s="59"/>
    </row>
    <row r="11079" spans="37:37" x14ac:dyDescent="0.25">
      <c r="AK11079" s="59"/>
    </row>
    <row r="11080" spans="37:37" x14ac:dyDescent="0.25">
      <c r="AK11080" s="59"/>
    </row>
    <row r="11081" spans="37:37" x14ac:dyDescent="0.25">
      <c r="AK11081" s="59"/>
    </row>
    <row r="11082" spans="37:37" x14ac:dyDescent="0.25">
      <c r="AK11082" s="59"/>
    </row>
    <row r="11083" spans="37:37" x14ac:dyDescent="0.25">
      <c r="AK11083" s="59"/>
    </row>
    <row r="11084" spans="37:37" x14ac:dyDescent="0.25">
      <c r="AK11084" s="59"/>
    </row>
    <row r="11085" spans="37:37" x14ac:dyDescent="0.25">
      <c r="AK11085" s="59"/>
    </row>
    <row r="11086" spans="37:37" x14ac:dyDescent="0.25">
      <c r="AK11086" s="59"/>
    </row>
    <row r="11087" spans="37:37" x14ac:dyDescent="0.25">
      <c r="AK11087" s="59"/>
    </row>
    <row r="11088" spans="37:37" x14ac:dyDescent="0.25">
      <c r="AK11088" s="59"/>
    </row>
    <row r="11089" spans="37:37" x14ac:dyDescent="0.25">
      <c r="AK11089" s="59"/>
    </row>
    <row r="11090" spans="37:37" x14ac:dyDescent="0.25">
      <c r="AK11090" s="59"/>
    </row>
    <row r="11091" spans="37:37" x14ac:dyDescent="0.25">
      <c r="AK11091" s="59"/>
    </row>
    <row r="11092" spans="37:37" x14ac:dyDescent="0.25">
      <c r="AK11092" s="59"/>
    </row>
    <row r="11093" spans="37:37" x14ac:dyDescent="0.25">
      <c r="AK11093" s="59"/>
    </row>
    <row r="11094" spans="37:37" x14ac:dyDescent="0.25">
      <c r="AK11094" s="59"/>
    </row>
    <row r="11095" spans="37:37" x14ac:dyDescent="0.25">
      <c r="AK11095" s="59"/>
    </row>
    <row r="11096" spans="37:37" x14ac:dyDescent="0.25">
      <c r="AK11096" s="59"/>
    </row>
    <row r="11097" spans="37:37" x14ac:dyDescent="0.25">
      <c r="AK11097" s="59"/>
    </row>
    <row r="11098" spans="37:37" x14ac:dyDescent="0.25">
      <c r="AK11098" s="59"/>
    </row>
    <row r="11099" spans="37:37" x14ac:dyDescent="0.25">
      <c r="AK11099" s="59"/>
    </row>
    <row r="11100" spans="37:37" x14ac:dyDescent="0.25">
      <c r="AK11100" s="59"/>
    </row>
    <row r="11101" spans="37:37" x14ac:dyDescent="0.25">
      <c r="AK11101" s="59"/>
    </row>
    <row r="11102" spans="37:37" x14ac:dyDescent="0.25">
      <c r="AK11102" s="59"/>
    </row>
    <row r="11103" spans="37:37" x14ac:dyDescent="0.25">
      <c r="AK11103" s="59"/>
    </row>
    <row r="11104" spans="37:37" x14ac:dyDescent="0.25">
      <c r="AK11104" s="59"/>
    </row>
    <row r="11105" spans="37:37" x14ac:dyDescent="0.25">
      <c r="AK11105" s="59"/>
    </row>
    <row r="11106" spans="37:37" x14ac:dyDescent="0.25">
      <c r="AK11106" s="59"/>
    </row>
    <row r="11107" spans="37:37" x14ac:dyDescent="0.25">
      <c r="AK11107" s="59"/>
    </row>
    <row r="11108" spans="37:37" x14ac:dyDescent="0.25">
      <c r="AK11108" s="59"/>
    </row>
    <row r="11109" spans="37:37" x14ac:dyDescent="0.25">
      <c r="AK11109" s="59"/>
    </row>
    <row r="11110" spans="37:37" x14ac:dyDescent="0.25">
      <c r="AK11110" s="59"/>
    </row>
    <row r="11111" spans="37:37" x14ac:dyDescent="0.25">
      <c r="AK11111" s="59"/>
    </row>
    <row r="11112" spans="37:37" x14ac:dyDescent="0.25">
      <c r="AK11112" s="59"/>
    </row>
    <row r="11113" spans="37:37" x14ac:dyDescent="0.25">
      <c r="AK11113" s="59"/>
    </row>
    <row r="11114" spans="37:37" x14ac:dyDescent="0.25">
      <c r="AK11114" s="59"/>
    </row>
    <row r="11115" spans="37:37" x14ac:dyDescent="0.25">
      <c r="AK11115" s="59"/>
    </row>
    <row r="11116" spans="37:37" x14ac:dyDescent="0.25">
      <c r="AK11116" s="59"/>
    </row>
    <row r="11117" spans="37:37" x14ac:dyDescent="0.25">
      <c r="AK11117" s="59"/>
    </row>
    <row r="11118" spans="37:37" x14ac:dyDescent="0.25">
      <c r="AK11118" s="59"/>
    </row>
    <row r="11119" spans="37:37" x14ac:dyDescent="0.25">
      <c r="AK11119" s="59"/>
    </row>
    <row r="11120" spans="37:37" x14ac:dyDescent="0.25">
      <c r="AK11120" s="59"/>
    </row>
    <row r="11121" spans="37:37" x14ac:dyDescent="0.25">
      <c r="AK11121" s="59"/>
    </row>
    <row r="11122" spans="37:37" x14ac:dyDescent="0.25">
      <c r="AK11122" s="59"/>
    </row>
    <row r="11123" spans="37:37" x14ac:dyDescent="0.25">
      <c r="AK11123" s="59"/>
    </row>
    <row r="11124" spans="37:37" x14ac:dyDescent="0.25">
      <c r="AK11124" s="59"/>
    </row>
    <row r="11125" spans="37:37" x14ac:dyDescent="0.25">
      <c r="AK11125" s="59"/>
    </row>
    <row r="11126" spans="37:37" x14ac:dyDescent="0.25">
      <c r="AK11126" s="59"/>
    </row>
    <row r="11127" spans="37:37" x14ac:dyDescent="0.25">
      <c r="AK11127" s="59"/>
    </row>
    <row r="11128" spans="37:37" x14ac:dyDescent="0.25">
      <c r="AK11128" s="59"/>
    </row>
    <row r="11129" spans="37:37" x14ac:dyDescent="0.25">
      <c r="AK11129" s="59"/>
    </row>
    <row r="11130" spans="37:37" x14ac:dyDescent="0.25">
      <c r="AK11130" s="59"/>
    </row>
    <row r="11131" spans="37:37" x14ac:dyDescent="0.25">
      <c r="AK11131" s="59"/>
    </row>
    <row r="11132" spans="37:37" x14ac:dyDescent="0.25">
      <c r="AK11132" s="59"/>
    </row>
    <row r="11133" spans="37:37" x14ac:dyDescent="0.25">
      <c r="AK11133" s="59"/>
    </row>
    <row r="11134" spans="37:37" x14ac:dyDescent="0.25">
      <c r="AK11134" s="59"/>
    </row>
    <row r="11135" spans="37:37" x14ac:dyDescent="0.25">
      <c r="AK11135" s="59"/>
    </row>
    <row r="11136" spans="37:37" x14ac:dyDescent="0.25">
      <c r="AK11136" s="59"/>
    </row>
    <row r="11137" spans="37:37" x14ac:dyDescent="0.25">
      <c r="AK11137" s="59"/>
    </row>
    <row r="11138" spans="37:37" x14ac:dyDescent="0.25">
      <c r="AK11138" s="59"/>
    </row>
    <row r="11139" spans="37:37" x14ac:dyDescent="0.25">
      <c r="AK11139" s="59"/>
    </row>
    <row r="11140" spans="37:37" x14ac:dyDescent="0.25">
      <c r="AK11140" s="59"/>
    </row>
    <row r="11141" spans="37:37" x14ac:dyDescent="0.25">
      <c r="AK11141" s="59"/>
    </row>
    <row r="11142" spans="37:37" x14ac:dyDescent="0.25">
      <c r="AK11142" s="59"/>
    </row>
    <row r="11143" spans="37:37" x14ac:dyDescent="0.25">
      <c r="AK11143" s="59"/>
    </row>
    <row r="11144" spans="37:37" x14ac:dyDescent="0.25">
      <c r="AK11144" s="59"/>
    </row>
    <row r="11145" spans="37:37" x14ac:dyDescent="0.25">
      <c r="AK11145" s="59"/>
    </row>
    <row r="11146" spans="37:37" x14ac:dyDescent="0.25">
      <c r="AK11146" s="59"/>
    </row>
    <row r="11147" spans="37:37" x14ac:dyDescent="0.25">
      <c r="AK11147" s="59"/>
    </row>
    <row r="11148" spans="37:37" x14ac:dyDescent="0.25">
      <c r="AK11148" s="59"/>
    </row>
    <row r="11149" spans="37:37" x14ac:dyDescent="0.25">
      <c r="AK11149" s="59"/>
    </row>
    <row r="11150" spans="37:37" x14ac:dyDescent="0.25">
      <c r="AK11150" s="59"/>
    </row>
    <row r="11151" spans="37:37" x14ac:dyDescent="0.25">
      <c r="AK11151" s="59"/>
    </row>
    <row r="11152" spans="37:37" x14ac:dyDescent="0.25">
      <c r="AK11152" s="59"/>
    </row>
    <row r="11153" spans="37:37" x14ac:dyDescent="0.25">
      <c r="AK11153" s="59"/>
    </row>
    <row r="11154" spans="37:37" x14ac:dyDescent="0.25">
      <c r="AK11154" s="59"/>
    </row>
    <row r="11155" spans="37:37" x14ac:dyDescent="0.25">
      <c r="AK11155" s="59"/>
    </row>
    <row r="11156" spans="37:37" x14ac:dyDescent="0.25">
      <c r="AK11156" s="59"/>
    </row>
    <row r="11157" spans="37:37" x14ac:dyDescent="0.25">
      <c r="AK11157" s="59"/>
    </row>
    <row r="11158" spans="37:37" x14ac:dyDescent="0.25">
      <c r="AK11158" s="59"/>
    </row>
    <row r="11159" spans="37:37" x14ac:dyDescent="0.25">
      <c r="AK11159" s="59"/>
    </row>
    <row r="11160" spans="37:37" x14ac:dyDescent="0.25">
      <c r="AK11160" s="59"/>
    </row>
    <row r="11161" spans="37:37" x14ac:dyDescent="0.25">
      <c r="AK11161" s="59"/>
    </row>
    <row r="11162" spans="37:37" x14ac:dyDescent="0.25">
      <c r="AK11162" s="59"/>
    </row>
    <row r="11163" spans="37:37" x14ac:dyDescent="0.25">
      <c r="AK11163" s="59"/>
    </row>
    <row r="11164" spans="37:37" x14ac:dyDescent="0.25">
      <c r="AK11164" s="59"/>
    </row>
    <row r="11165" spans="37:37" x14ac:dyDescent="0.25">
      <c r="AK11165" s="59"/>
    </row>
    <row r="11166" spans="37:37" x14ac:dyDescent="0.25">
      <c r="AK11166" s="59"/>
    </row>
    <row r="11167" spans="37:37" x14ac:dyDescent="0.25">
      <c r="AK11167" s="59"/>
    </row>
    <row r="11168" spans="37:37" x14ac:dyDescent="0.25">
      <c r="AK11168" s="59"/>
    </row>
    <row r="11169" spans="37:37" x14ac:dyDescent="0.25">
      <c r="AK11169" s="59"/>
    </row>
    <row r="11170" spans="37:37" x14ac:dyDescent="0.25">
      <c r="AK11170" s="59"/>
    </row>
    <row r="11171" spans="37:37" x14ac:dyDescent="0.25">
      <c r="AK11171" s="59"/>
    </row>
    <row r="11172" spans="37:37" x14ac:dyDescent="0.25">
      <c r="AK11172" s="59"/>
    </row>
    <row r="11173" spans="37:37" x14ac:dyDescent="0.25">
      <c r="AK11173" s="59"/>
    </row>
    <row r="11174" spans="37:37" x14ac:dyDescent="0.25">
      <c r="AK11174" s="59"/>
    </row>
    <row r="11175" spans="37:37" x14ac:dyDescent="0.25">
      <c r="AK11175" s="59"/>
    </row>
    <row r="11176" spans="37:37" x14ac:dyDescent="0.25">
      <c r="AK11176" s="59"/>
    </row>
    <row r="11177" spans="37:37" x14ac:dyDescent="0.25">
      <c r="AK11177" s="59"/>
    </row>
    <row r="11178" spans="37:37" x14ac:dyDescent="0.25">
      <c r="AK11178" s="59"/>
    </row>
    <row r="11179" spans="37:37" x14ac:dyDescent="0.25">
      <c r="AK11179" s="59"/>
    </row>
    <row r="11180" spans="37:37" x14ac:dyDescent="0.25">
      <c r="AK11180" s="59"/>
    </row>
    <row r="11181" spans="37:37" x14ac:dyDescent="0.25">
      <c r="AK11181" s="59"/>
    </row>
    <row r="11182" spans="37:37" x14ac:dyDescent="0.25">
      <c r="AK11182" s="59"/>
    </row>
    <row r="11183" spans="37:37" x14ac:dyDescent="0.25">
      <c r="AK11183" s="59"/>
    </row>
    <row r="11184" spans="37:37" x14ac:dyDescent="0.25">
      <c r="AK11184" s="59"/>
    </row>
    <row r="11185" spans="37:37" x14ac:dyDescent="0.25">
      <c r="AK11185" s="59"/>
    </row>
    <row r="11186" spans="37:37" x14ac:dyDescent="0.25">
      <c r="AK11186" s="59"/>
    </row>
    <row r="11187" spans="37:37" x14ac:dyDescent="0.25">
      <c r="AK11187" s="59"/>
    </row>
    <row r="11188" spans="37:37" x14ac:dyDescent="0.25">
      <c r="AK11188" s="59"/>
    </row>
    <row r="11189" spans="37:37" x14ac:dyDescent="0.25">
      <c r="AK11189" s="59"/>
    </row>
    <row r="11190" spans="37:37" x14ac:dyDescent="0.25">
      <c r="AK11190" s="59"/>
    </row>
    <row r="11191" spans="37:37" x14ac:dyDescent="0.25">
      <c r="AK11191" s="59"/>
    </row>
    <row r="11192" spans="37:37" x14ac:dyDescent="0.25">
      <c r="AK11192" s="59"/>
    </row>
    <row r="11193" spans="37:37" x14ac:dyDescent="0.25">
      <c r="AK11193" s="59"/>
    </row>
    <row r="11194" spans="37:37" x14ac:dyDescent="0.25">
      <c r="AK11194" s="59"/>
    </row>
    <row r="11195" spans="37:37" x14ac:dyDescent="0.25">
      <c r="AK11195" s="59"/>
    </row>
    <row r="11196" spans="37:37" x14ac:dyDescent="0.25">
      <c r="AK11196" s="59"/>
    </row>
    <row r="11197" spans="37:37" x14ac:dyDescent="0.25">
      <c r="AK11197" s="59"/>
    </row>
    <row r="11198" spans="37:37" x14ac:dyDescent="0.25">
      <c r="AK11198" s="59"/>
    </row>
    <row r="11199" spans="37:37" x14ac:dyDescent="0.25">
      <c r="AK11199" s="59"/>
    </row>
    <row r="11200" spans="37:37" x14ac:dyDescent="0.25">
      <c r="AK11200" s="59"/>
    </row>
    <row r="11201" spans="37:37" x14ac:dyDescent="0.25">
      <c r="AK11201" s="59"/>
    </row>
    <row r="11202" spans="37:37" x14ac:dyDescent="0.25">
      <c r="AK11202" s="59"/>
    </row>
    <row r="11203" spans="37:37" x14ac:dyDescent="0.25">
      <c r="AK11203" s="59"/>
    </row>
    <row r="11204" spans="37:37" x14ac:dyDescent="0.25">
      <c r="AK11204" s="59"/>
    </row>
    <row r="11205" spans="37:37" x14ac:dyDescent="0.25">
      <c r="AK11205" s="59"/>
    </row>
    <row r="11206" spans="37:37" x14ac:dyDescent="0.25">
      <c r="AK11206" s="59"/>
    </row>
    <row r="11207" spans="37:37" x14ac:dyDescent="0.25">
      <c r="AK11207" s="59"/>
    </row>
    <row r="11208" spans="37:37" x14ac:dyDescent="0.25">
      <c r="AK11208" s="59"/>
    </row>
    <row r="11209" spans="37:37" x14ac:dyDescent="0.25">
      <c r="AK11209" s="59"/>
    </row>
    <row r="11210" spans="37:37" x14ac:dyDescent="0.25">
      <c r="AK11210" s="59"/>
    </row>
    <row r="11211" spans="37:37" x14ac:dyDescent="0.25">
      <c r="AK11211" s="59"/>
    </row>
    <row r="11212" spans="37:37" x14ac:dyDescent="0.25">
      <c r="AK11212" s="59"/>
    </row>
    <row r="11213" spans="37:37" x14ac:dyDescent="0.25">
      <c r="AK11213" s="59"/>
    </row>
    <row r="11214" spans="37:37" x14ac:dyDescent="0.25">
      <c r="AK11214" s="59"/>
    </row>
    <row r="11215" spans="37:37" x14ac:dyDescent="0.25">
      <c r="AK11215" s="59"/>
    </row>
    <row r="11216" spans="37:37" x14ac:dyDescent="0.25">
      <c r="AK11216" s="59"/>
    </row>
    <row r="11217" spans="37:37" x14ac:dyDescent="0.25">
      <c r="AK11217" s="59"/>
    </row>
    <row r="11218" spans="37:37" x14ac:dyDescent="0.25">
      <c r="AK11218" s="59"/>
    </row>
    <row r="11219" spans="37:37" x14ac:dyDescent="0.25">
      <c r="AK11219" s="59"/>
    </row>
    <row r="11220" spans="37:37" x14ac:dyDescent="0.25">
      <c r="AK11220" s="59"/>
    </row>
    <row r="11221" spans="37:37" x14ac:dyDescent="0.25">
      <c r="AK11221" s="59"/>
    </row>
    <row r="11222" spans="37:37" x14ac:dyDescent="0.25">
      <c r="AK11222" s="59"/>
    </row>
    <row r="11223" spans="37:37" x14ac:dyDescent="0.25">
      <c r="AK11223" s="59"/>
    </row>
    <row r="11224" spans="37:37" x14ac:dyDescent="0.25">
      <c r="AK11224" s="59"/>
    </row>
    <row r="11225" spans="37:37" x14ac:dyDescent="0.25">
      <c r="AK11225" s="59"/>
    </row>
    <row r="11226" spans="37:37" x14ac:dyDescent="0.25">
      <c r="AK11226" s="59"/>
    </row>
    <row r="11227" spans="37:37" x14ac:dyDescent="0.25">
      <c r="AK11227" s="59"/>
    </row>
    <row r="11228" spans="37:37" x14ac:dyDescent="0.25">
      <c r="AK11228" s="59"/>
    </row>
    <row r="11229" spans="37:37" x14ac:dyDescent="0.25">
      <c r="AK11229" s="59"/>
    </row>
    <row r="11230" spans="37:37" x14ac:dyDescent="0.25">
      <c r="AK11230" s="59"/>
    </row>
    <row r="11231" spans="37:37" x14ac:dyDescent="0.25">
      <c r="AK11231" s="59"/>
    </row>
    <row r="11232" spans="37:37" x14ac:dyDescent="0.25">
      <c r="AK11232" s="59"/>
    </row>
    <row r="11233" spans="37:37" x14ac:dyDescent="0.25">
      <c r="AK11233" s="59"/>
    </row>
    <row r="11234" spans="37:37" x14ac:dyDescent="0.25">
      <c r="AK11234" s="59"/>
    </row>
    <row r="11235" spans="37:37" x14ac:dyDescent="0.25">
      <c r="AK11235" s="59"/>
    </row>
    <row r="11236" spans="37:37" x14ac:dyDescent="0.25">
      <c r="AK11236" s="59"/>
    </row>
    <row r="11237" spans="37:37" x14ac:dyDescent="0.25">
      <c r="AK11237" s="59"/>
    </row>
    <row r="11238" spans="37:37" x14ac:dyDescent="0.25">
      <c r="AK11238" s="59"/>
    </row>
    <row r="11239" spans="37:37" x14ac:dyDescent="0.25">
      <c r="AK11239" s="59"/>
    </row>
    <row r="11240" spans="37:37" x14ac:dyDescent="0.25">
      <c r="AK11240" s="59"/>
    </row>
    <row r="11241" spans="37:37" x14ac:dyDescent="0.25">
      <c r="AK11241" s="59"/>
    </row>
    <row r="11242" spans="37:37" x14ac:dyDescent="0.25">
      <c r="AK11242" s="59"/>
    </row>
    <row r="11243" spans="37:37" x14ac:dyDescent="0.25">
      <c r="AK11243" s="59"/>
    </row>
    <row r="11244" spans="37:37" x14ac:dyDescent="0.25">
      <c r="AK11244" s="59"/>
    </row>
    <row r="11245" spans="37:37" x14ac:dyDescent="0.25">
      <c r="AK11245" s="59"/>
    </row>
    <row r="11246" spans="37:37" x14ac:dyDescent="0.25">
      <c r="AK11246" s="59"/>
    </row>
    <row r="11247" spans="37:37" x14ac:dyDescent="0.25">
      <c r="AK11247" s="59"/>
    </row>
    <row r="11248" spans="37:37" x14ac:dyDescent="0.25">
      <c r="AK11248" s="59"/>
    </row>
    <row r="11249" spans="37:37" x14ac:dyDescent="0.25">
      <c r="AK11249" s="59"/>
    </row>
    <row r="11250" spans="37:37" x14ac:dyDescent="0.25">
      <c r="AK11250" s="59"/>
    </row>
    <row r="11251" spans="37:37" x14ac:dyDescent="0.25">
      <c r="AK11251" s="59"/>
    </row>
    <row r="11252" spans="37:37" x14ac:dyDescent="0.25">
      <c r="AK11252" s="59"/>
    </row>
    <row r="11253" spans="37:37" x14ac:dyDescent="0.25">
      <c r="AK11253" s="59"/>
    </row>
    <row r="11254" spans="37:37" x14ac:dyDescent="0.25">
      <c r="AK11254" s="59"/>
    </row>
    <row r="11255" spans="37:37" x14ac:dyDescent="0.25">
      <c r="AK11255" s="59"/>
    </row>
    <row r="11256" spans="37:37" x14ac:dyDescent="0.25">
      <c r="AK11256" s="59"/>
    </row>
    <row r="11257" spans="37:37" x14ac:dyDescent="0.25">
      <c r="AK11257" s="59"/>
    </row>
    <row r="11258" spans="37:37" x14ac:dyDescent="0.25">
      <c r="AK11258" s="59"/>
    </row>
    <row r="11259" spans="37:37" x14ac:dyDescent="0.25">
      <c r="AK11259" s="59"/>
    </row>
    <row r="11260" spans="37:37" x14ac:dyDescent="0.25">
      <c r="AK11260" s="59"/>
    </row>
    <row r="11261" spans="37:37" x14ac:dyDescent="0.25">
      <c r="AK11261" s="59"/>
    </row>
    <row r="11262" spans="37:37" x14ac:dyDescent="0.25">
      <c r="AK11262" s="59"/>
    </row>
    <row r="11263" spans="37:37" x14ac:dyDescent="0.25">
      <c r="AK11263" s="59"/>
    </row>
    <row r="11264" spans="37:37" x14ac:dyDescent="0.25">
      <c r="AK11264" s="59"/>
    </row>
    <row r="11265" spans="37:37" x14ac:dyDescent="0.25">
      <c r="AK11265" s="59"/>
    </row>
    <row r="11266" spans="37:37" x14ac:dyDescent="0.25">
      <c r="AK11266" s="59"/>
    </row>
    <row r="11267" spans="37:37" x14ac:dyDescent="0.25">
      <c r="AK11267" s="59"/>
    </row>
    <row r="11268" spans="37:37" x14ac:dyDescent="0.25">
      <c r="AK11268" s="59"/>
    </row>
    <row r="11269" spans="37:37" x14ac:dyDescent="0.25">
      <c r="AK11269" s="59"/>
    </row>
    <row r="11270" spans="37:37" x14ac:dyDescent="0.25">
      <c r="AK11270" s="59"/>
    </row>
    <row r="11271" spans="37:37" x14ac:dyDescent="0.25">
      <c r="AK11271" s="59"/>
    </row>
    <row r="11272" spans="37:37" x14ac:dyDescent="0.25">
      <c r="AK11272" s="59"/>
    </row>
    <row r="11273" spans="37:37" x14ac:dyDescent="0.25">
      <c r="AK11273" s="59"/>
    </row>
    <row r="11274" spans="37:37" x14ac:dyDescent="0.25">
      <c r="AK11274" s="59"/>
    </row>
    <row r="11275" spans="37:37" x14ac:dyDescent="0.25">
      <c r="AK11275" s="59"/>
    </row>
    <row r="11276" spans="37:37" x14ac:dyDescent="0.25">
      <c r="AK11276" s="59"/>
    </row>
    <row r="11277" spans="37:37" x14ac:dyDescent="0.25">
      <c r="AK11277" s="59"/>
    </row>
    <row r="11278" spans="37:37" x14ac:dyDescent="0.25">
      <c r="AK11278" s="59"/>
    </row>
    <row r="11279" spans="37:37" x14ac:dyDescent="0.25">
      <c r="AK11279" s="59"/>
    </row>
    <row r="11280" spans="37:37" x14ac:dyDescent="0.25">
      <c r="AK11280" s="59"/>
    </row>
    <row r="11281" spans="37:37" x14ac:dyDescent="0.25">
      <c r="AK11281" s="59"/>
    </row>
    <row r="11282" spans="37:37" x14ac:dyDescent="0.25">
      <c r="AK11282" s="59"/>
    </row>
    <row r="11283" spans="37:37" x14ac:dyDescent="0.25">
      <c r="AK11283" s="59"/>
    </row>
    <row r="11284" spans="37:37" x14ac:dyDescent="0.25">
      <c r="AK11284" s="59"/>
    </row>
    <row r="11285" spans="37:37" x14ac:dyDescent="0.25">
      <c r="AK11285" s="59"/>
    </row>
    <row r="11286" spans="37:37" x14ac:dyDescent="0.25">
      <c r="AK11286" s="59"/>
    </row>
    <row r="11287" spans="37:37" x14ac:dyDescent="0.25">
      <c r="AK11287" s="59"/>
    </row>
    <row r="11288" spans="37:37" x14ac:dyDescent="0.25">
      <c r="AK11288" s="59"/>
    </row>
    <row r="11289" spans="37:37" x14ac:dyDescent="0.25">
      <c r="AK11289" s="59"/>
    </row>
    <row r="11290" spans="37:37" x14ac:dyDescent="0.25">
      <c r="AK11290" s="59"/>
    </row>
    <row r="11291" spans="37:37" x14ac:dyDescent="0.25">
      <c r="AK11291" s="59"/>
    </row>
    <row r="11292" spans="37:37" x14ac:dyDescent="0.25">
      <c r="AK11292" s="59"/>
    </row>
    <row r="11293" spans="37:37" x14ac:dyDescent="0.25">
      <c r="AK11293" s="59"/>
    </row>
    <row r="11294" spans="37:37" x14ac:dyDescent="0.25">
      <c r="AK11294" s="59"/>
    </row>
    <row r="11295" spans="37:37" x14ac:dyDescent="0.25">
      <c r="AK11295" s="59"/>
    </row>
    <row r="11296" spans="37:37" x14ac:dyDescent="0.25">
      <c r="AK11296" s="59"/>
    </row>
    <row r="11297" spans="37:37" x14ac:dyDescent="0.25">
      <c r="AK11297" s="59"/>
    </row>
    <row r="11298" spans="37:37" x14ac:dyDescent="0.25">
      <c r="AK11298" s="59"/>
    </row>
    <row r="11299" spans="37:37" x14ac:dyDescent="0.25">
      <c r="AK11299" s="59"/>
    </row>
    <row r="11300" spans="37:37" x14ac:dyDescent="0.25">
      <c r="AK11300" s="59"/>
    </row>
    <row r="11301" spans="37:37" x14ac:dyDescent="0.25">
      <c r="AK11301" s="59"/>
    </row>
    <row r="11302" spans="37:37" x14ac:dyDescent="0.25">
      <c r="AK11302" s="59"/>
    </row>
    <row r="11303" spans="37:37" x14ac:dyDescent="0.25">
      <c r="AK11303" s="59"/>
    </row>
    <row r="11304" spans="37:37" x14ac:dyDescent="0.25">
      <c r="AK11304" s="59"/>
    </row>
    <row r="11305" spans="37:37" x14ac:dyDescent="0.25">
      <c r="AK11305" s="59"/>
    </row>
    <row r="11306" spans="37:37" x14ac:dyDescent="0.25">
      <c r="AK11306" s="59"/>
    </row>
    <row r="11307" spans="37:37" x14ac:dyDescent="0.25">
      <c r="AK11307" s="59"/>
    </row>
    <row r="11308" spans="37:37" x14ac:dyDescent="0.25">
      <c r="AK11308" s="59"/>
    </row>
    <row r="11309" spans="37:37" x14ac:dyDescent="0.25">
      <c r="AK11309" s="59"/>
    </row>
    <row r="11310" spans="37:37" x14ac:dyDescent="0.25">
      <c r="AK11310" s="59"/>
    </row>
    <row r="11311" spans="37:37" x14ac:dyDescent="0.25">
      <c r="AK11311" s="59"/>
    </row>
    <row r="11312" spans="37:37" x14ac:dyDescent="0.25">
      <c r="AK11312" s="59"/>
    </row>
    <row r="11313" spans="37:37" x14ac:dyDescent="0.25">
      <c r="AK11313" s="59"/>
    </row>
    <row r="11314" spans="37:37" x14ac:dyDescent="0.25">
      <c r="AK11314" s="59"/>
    </row>
    <row r="11315" spans="37:37" x14ac:dyDescent="0.25">
      <c r="AK11315" s="59"/>
    </row>
    <row r="11316" spans="37:37" x14ac:dyDescent="0.25">
      <c r="AK11316" s="59"/>
    </row>
    <row r="11317" spans="37:37" x14ac:dyDescent="0.25">
      <c r="AK11317" s="59"/>
    </row>
    <row r="11318" spans="37:37" x14ac:dyDescent="0.25">
      <c r="AK11318" s="59"/>
    </row>
    <row r="11319" spans="37:37" x14ac:dyDescent="0.25">
      <c r="AK11319" s="59"/>
    </row>
    <row r="11320" spans="37:37" x14ac:dyDescent="0.25">
      <c r="AK11320" s="59"/>
    </row>
    <row r="11321" spans="37:37" x14ac:dyDescent="0.25">
      <c r="AK11321" s="59"/>
    </row>
    <row r="11322" spans="37:37" x14ac:dyDescent="0.25">
      <c r="AK11322" s="59"/>
    </row>
    <row r="11323" spans="37:37" x14ac:dyDescent="0.25">
      <c r="AK11323" s="59"/>
    </row>
    <row r="11324" spans="37:37" x14ac:dyDescent="0.25">
      <c r="AK11324" s="59"/>
    </row>
    <row r="11325" spans="37:37" x14ac:dyDescent="0.25">
      <c r="AK11325" s="59"/>
    </row>
    <row r="11326" spans="37:37" x14ac:dyDescent="0.25">
      <c r="AK11326" s="59"/>
    </row>
    <row r="11327" spans="37:37" x14ac:dyDescent="0.25">
      <c r="AK11327" s="59"/>
    </row>
    <row r="11328" spans="37:37" x14ac:dyDescent="0.25">
      <c r="AK11328" s="59"/>
    </row>
    <row r="11329" spans="37:37" x14ac:dyDescent="0.25">
      <c r="AK11329" s="59"/>
    </row>
    <row r="11330" spans="37:37" x14ac:dyDescent="0.25">
      <c r="AK11330" s="59"/>
    </row>
    <row r="11331" spans="37:37" x14ac:dyDescent="0.25">
      <c r="AK11331" s="59"/>
    </row>
    <row r="11332" spans="37:37" x14ac:dyDescent="0.25">
      <c r="AK11332" s="59"/>
    </row>
    <row r="11333" spans="37:37" x14ac:dyDescent="0.25">
      <c r="AK11333" s="59"/>
    </row>
    <row r="11334" spans="37:37" x14ac:dyDescent="0.25">
      <c r="AK11334" s="59"/>
    </row>
    <row r="11335" spans="37:37" x14ac:dyDescent="0.25">
      <c r="AK11335" s="59"/>
    </row>
    <row r="11336" spans="37:37" x14ac:dyDescent="0.25">
      <c r="AK11336" s="59"/>
    </row>
    <row r="11337" spans="37:37" x14ac:dyDescent="0.25">
      <c r="AK11337" s="59"/>
    </row>
    <row r="11338" spans="37:37" x14ac:dyDescent="0.25">
      <c r="AK11338" s="59"/>
    </row>
    <row r="11339" spans="37:37" x14ac:dyDescent="0.25">
      <c r="AK11339" s="59"/>
    </row>
    <row r="11340" spans="37:37" x14ac:dyDescent="0.25">
      <c r="AK11340" s="59"/>
    </row>
    <row r="11341" spans="37:37" x14ac:dyDescent="0.25">
      <c r="AK11341" s="59"/>
    </row>
    <row r="11342" spans="37:37" x14ac:dyDescent="0.25">
      <c r="AK11342" s="59"/>
    </row>
    <row r="11343" spans="37:37" x14ac:dyDescent="0.25">
      <c r="AK11343" s="59"/>
    </row>
    <row r="11344" spans="37:37" x14ac:dyDescent="0.25">
      <c r="AK11344" s="59"/>
    </row>
    <row r="11345" spans="37:37" x14ac:dyDescent="0.25">
      <c r="AK11345" s="59"/>
    </row>
    <row r="11346" spans="37:37" x14ac:dyDescent="0.25">
      <c r="AK11346" s="59"/>
    </row>
    <row r="11347" spans="37:37" x14ac:dyDescent="0.25">
      <c r="AK11347" s="59"/>
    </row>
    <row r="11348" spans="37:37" x14ac:dyDescent="0.25">
      <c r="AK11348" s="59"/>
    </row>
    <row r="11349" spans="37:37" x14ac:dyDescent="0.25">
      <c r="AK11349" s="59"/>
    </row>
    <row r="11350" spans="37:37" x14ac:dyDescent="0.25">
      <c r="AK11350" s="59"/>
    </row>
    <row r="11351" spans="37:37" x14ac:dyDescent="0.25">
      <c r="AK11351" s="59"/>
    </row>
    <row r="11352" spans="37:37" x14ac:dyDescent="0.25">
      <c r="AK11352" s="59"/>
    </row>
    <row r="11353" spans="37:37" x14ac:dyDescent="0.25">
      <c r="AK11353" s="59"/>
    </row>
    <row r="11354" spans="37:37" x14ac:dyDescent="0.25">
      <c r="AK11354" s="59"/>
    </row>
    <row r="11355" spans="37:37" x14ac:dyDescent="0.25">
      <c r="AK11355" s="59"/>
    </row>
    <row r="11356" spans="37:37" x14ac:dyDescent="0.25">
      <c r="AK11356" s="59"/>
    </row>
    <row r="11357" spans="37:37" x14ac:dyDescent="0.25">
      <c r="AK11357" s="59"/>
    </row>
    <row r="11358" spans="37:37" x14ac:dyDescent="0.25">
      <c r="AK11358" s="59"/>
    </row>
    <row r="11359" spans="37:37" x14ac:dyDescent="0.25">
      <c r="AK11359" s="59"/>
    </row>
    <row r="11360" spans="37:37" x14ac:dyDescent="0.25">
      <c r="AK11360" s="59"/>
    </row>
    <row r="11361" spans="37:37" x14ac:dyDescent="0.25">
      <c r="AK11361" s="59"/>
    </row>
    <row r="11362" spans="37:37" x14ac:dyDescent="0.25">
      <c r="AK11362" s="59"/>
    </row>
    <row r="11363" spans="37:37" x14ac:dyDescent="0.25">
      <c r="AK11363" s="59"/>
    </row>
    <row r="11364" spans="37:37" x14ac:dyDescent="0.25">
      <c r="AK11364" s="59"/>
    </row>
    <row r="11365" spans="37:37" x14ac:dyDescent="0.25">
      <c r="AK11365" s="59"/>
    </row>
    <row r="11366" spans="37:37" x14ac:dyDescent="0.25">
      <c r="AK11366" s="59"/>
    </row>
    <row r="11367" spans="37:37" x14ac:dyDescent="0.25">
      <c r="AK11367" s="59"/>
    </row>
    <row r="11368" spans="37:37" x14ac:dyDescent="0.25">
      <c r="AK11368" s="59"/>
    </row>
    <row r="11369" spans="37:37" x14ac:dyDescent="0.25">
      <c r="AK11369" s="59"/>
    </row>
    <row r="11370" spans="37:37" x14ac:dyDescent="0.25">
      <c r="AK11370" s="59"/>
    </row>
    <row r="11371" spans="37:37" x14ac:dyDescent="0.25">
      <c r="AK11371" s="59"/>
    </row>
    <row r="11372" spans="37:37" x14ac:dyDescent="0.25">
      <c r="AK11372" s="59"/>
    </row>
    <row r="11373" spans="37:37" x14ac:dyDescent="0.25">
      <c r="AK11373" s="59"/>
    </row>
    <row r="11374" spans="37:37" x14ac:dyDescent="0.25">
      <c r="AK11374" s="59"/>
    </row>
    <row r="11375" spans="37:37" x14ac:dyDescent="0.25">
      <c r="AK11375" s="59"/>
    </row>
    <row r="11376" spans="37:37" x14ac:dyDescent="0.25">
      <c r="AK11376" s="59"/>
    </row>
    <row r="11377" spans="37:37" x14ac:dyDescent="0.25">
      <c r="AK11377" s="59"/>
    </row>
    <row r="11378" spans="37:37" x14ac:dyDescent="0.25">
      <c r="AK11378" s="59"/>
    </row>
    <row r="11379" spans="37:37" x14ac:dyDescent="0.25">
      <c r="AK11379" s="59"/>
    </row>
    <row r="11380" spans="37:37" x14ac:dyDescent="0.25">
      <c r="AK11380" s="59"/>
    </row>
    <row r="11381" spans="37:37" x14ac:dyDescent="0.25">
      <c r="AK11381" s="59"/>
    </row>
    <row r="11382" spans="37:37" x14ac:dyDescent="0.25">
      <c r="AK11382" s="59"/>
    </row>
    <row r="11383" spans="37:37" x14ac:dyDescent="0.25">
      <c r="AK11383" s="59"/>
    </row>
    <row r="11384" spans="37:37" x14ac:dyDescent="0.25">
      <c r="AK11384" s="59"/>
    </row>
    <row r="11385" spans="37:37" x14ac:dyDescent="0.25">
      <c r="AK11385" s="59"/>
    </row>
    <row r="11386" spans="37:37" x14ac:dyDescent="0.25">
      <c r="AK11386" s="59"/>
    </row>
    <row r="11387" spans="37:37" x14ac:dyDescent="0.25">
      <c r="AK11387" s="59"/>
    </row>
    <row r="11388" spans="37:37" x14ac:dyDescent="0.25">
      <c r="AK11388" s="59"/>
    </row>
    <row r="11389" spans="37:37" x14ac:dyDescent="0.25">
      <c r="AK11389" s="59"/>
    </row>
    <row r="11390" spans="37:37" x14ac:dyDescent="0.25">
      <c r="AK11390" s="59"/>
    </row>
    <row r="11391" spans="37:37" x14ac:dyDescent="0.25">
      <c r="AK11391" s="59"/>
    </row>
    <row r="11392" spans="37:37" x14ac:dyDescent="0.25">
      <c r="AK11392" s="59"/>
    </row>
    <row r="11393" spans="37:37" x14ac:dyDescent="0.25">
      <c r="AK11393" s="59"/>
    </row>
    <row r="11394" spans="37:37" x14ac:dyDescent="0.25">
      <c r="AK11394" s="59"/>
    </row>
    <row r="11395" spans="37:37" x14ac:dyDescent="0.25">
      <c r="AK11395" s="59"/>
    </row>
    <row r="11396" spans="37:37" x14ac:dyDescent="0.25">
      <c r="AK11396" s="59"/>
    </row>
    <row r="11397" spans="37:37" x14ac:dyDescent="0.25">
      <c r="AK11397" s="59"/>
    </row>
    <row r="11398" spans="37:37" x14ac:dyDescent="0.25">
      <c r="AK11398" s="59"/>
    </row>
    <row r="11399" spans="37:37" x14ac:dyDescent="0.25">
      <c r="AK11399" s="59"/>
    </row>
    <row r="11400" spans="37:37" x14ac:dyDescent="0.25">
      <c r="AK11400" s="59"/>
    </row>
    <row r="11401" spans="37:37" x14ac:dyDescent="0.25">
      <c r="AK11401" s="59"/>
    </row>
    <row r="11402" spans="37:37" x14ac:dyDescent="0.25">
      <c r="AK11402" s="59"/>
    </row>
    <row r="11403" spans="37:37" x14ac:dyDescent="0.25">
      <c r="AK11403" s="59"/>
    </row>
    <row r="11404" spans="37:37" x14ac:dyDescent="0.25">
      <c r="AK11404" s="59"/>
    </row>
    <row r="11405" spans="37:37" x14ac:dyDescent="0.25">
      <c r="AK11405" s="59"/>
    </row>
    <row r="11406" spans="37:37" x14ac:dyDescent="0.25">
      <c r="AK11406" s="59"/>
    </row>
    <row r="11407" spans="37:37" x14ac:dyDescent="0.25">
      <c r="AK11407" s="59"/>
    </row>
    <row r="11408" spans="37:37" x14ac:dyDescent="0.25">
      <c r="AK11408" s="59"/>
    </row>
    <row r="11409" spans="37:37" x14ac:dyDescent="0.25">
      <c r="AK11409" s="59"/>
    </row>
    <row r="11410" spans="37:37" x14ac:dyDescent="0.25">
      <c r="AK11410" s="59"/>
    </row>
    <row r="11411" spans="37:37" x14ac:dyDescent="0.25">
      <c r="AK11411" s="59"/>
    </row>
    <row r="11412" spans="37:37" x14ac:dyDescent="0.25">
      <c r="AK11412" s="59"/>
    </row>
    <row r="11413" spans="37:37" x14ac:dyDescent="0.25">
      <c r="AK11413" s="59"/>
    </row>
    <row r="11414" spans="37:37" x14ac:dyDescent="0.25">
      <c r="AK11414" s="59"/>
    </row>
    <row r="11415" spans="37:37" x14ac:dyDescent="0.25">
      <c r="AK11415" s="59"/>
    </row>
    <row r="11416" spans="37:37" x14ac:dyDescent="0.25">
      <c r="AK11416" s="59"/>
    </row>
    <row r="11417" spans="37:37" x14ac:dyDescent="0.25">
      <c r="AK11417" s="59"/>
    </row>
    <row r="11418" spans="37:37" x14ac:dyDescent="0.25">
      <c r="AK11418" s="59"/>
    </row>
    <row r="11419" spans="37:37" x14ac:dyDescent="0.25">
      <c r="AK11419" s="59"/>
    </row>
    <row r="11420" spans="37:37" x14ac:dyDescent="0.25">
      <c r="AK11420" s="59"/>
    </row>
    <row r="11421" spans="37:37" x14ac:dyDescent="0.25">
      <c r="AK11421" s="59"/>
    </row>
    <row r="11422" spans="37:37" x14ac:dyDescent="0.25">
      <c r="AK11422" s="59"/>
    </row>
    <row r="11423" spans="37:37" x14ac:dyDescent="0.25">
      <c r="AK11423" s="59"/>
    </row>
    <row r="11424" spans="37:37" x14ac:dyDescent="0.25">
      <c r="AK11424" s="59"/>
    </row>
    <row r="11425" spans="37:37" x14ac:dyDescent="0.25">
      <c r="AK11425" s="59"/>
    </row>
    <row r="11426" spans="37:37" x14ac:dyDescent="0.25">
      <c r="AK11426" s="59"/>
    </row>
    <row r="11427" spans="37:37" x14ac:dyDescent="0.25">
      <c r="AK11427" s="59"/>
    </row>
    <row r="11428" spans="37:37" x14ac:dyDescent="0.25">
      <c r="AK11428" s="59"/>
    </row>
    <row r="11429" spans="37:37" x14ac:dyDescent="0.25">
      <c r="AK11429" s="59"/>
    </row>
    <row r="11430" spans="37:37" x14ac:dyDescent="0.25">
      <c r="AK11430" s="59"/>
    </row>
    <row r="11431" spans="37:37" x14ac:dyDescent="0.25">
      <c r="AK11431" s="59"/>
    </row>
    <row r="11432" spans="37:37" x14ac:dyDescent="0.25">
      <c r="AK11432" s="59"/>
    </row>
    <row r="11433" spans="37:37" x14ac:dyDescent="0.25">
      <c r="AK11433" s="59"/>
    </row>
    <row r="11434" spans="37:37" x14ac:dyDescent="0.25">
      <c r="AK11434" s="59"/>
    </row>
    <row r="11435" spans="37:37" x14ac:dyDescent="0.25">
      <c r="AK11435" s="59"/>
    </row>
    <row r="11436" spans="37:37" x14ac:dyDescent="0.25">
      <c r="AK11436" s="59"/>
    </row>
    <row r="11437" spans="37:37" x14ac:dyDescent="0.25">
      <c r="AK11437" s="59"/>
    </row>
    <row r="11438" spans="37:37" x14ac:dyDescent="0.25">
      <c r="AK11438" s="59"/>
    </row>
    <row r="11439" spans="37:37" x14ac:dyDescent="0.25">
      <c r="AK11439" s="59"/>
    </row>
    <row r="11440" spans="37:37" x14ac:dyDescent="0.25">
      <c r="AK11440" s="59"/>
    </row>
    <row r="11441" spans="37:37" x14ac:dyDescent="0.25">
      <c r="AK11441" s="59"/>
    </row>
    <row r="11442" spans="37:37" x14ac:dyDescent="0.25">
      <c r="AK11442" s="59"/>
    </row>
    <row r="11443" spans="37:37" x14ac:dyDescent="0.25">
      <c r="AK11443" s="59"/>
    </row>
    <row r="11444" spans="37:37" x14ac:dyDescent="0.25">
      <c r="AK11444" s="59"/>
    </row>
    <row r="11445" spans="37:37" x14ac:dyDescent="0.25">
      <c r="AK11445" s="59"/>
    </row>
    <row r="11446" spans="37:37" x14ac:dyDescent="0.25">
      <c r="AK11446" s="59"/>
    </row>
    <row r="11447" spans="37:37" x14ac:dyDescent="0.25">
      <c r="AK11447" s="59"/>
    </row>
    <row r="11448" spans="37:37" x14ac:dyDescent="0.25">
      <c r="AK11448" s="59"/>
    </row>
    <row r="11449" spans="37:37" x14ac:dyDescent="0.25">
      <c r="AK11449" s="59"/>
    </row>
    <row r="11450" spans="37:37" x14ac:dyDescent="0.25">
      <c r="AK11450" s="59"/>
    </row>
    <row r="11451" spans="37:37" x14ac:dyDescent="0.25">
      <c r="AK11451" s="59"/>
    </row>
    <row r="11452" spans="37:37" x14ac:dyDescent="0.25">
      <c r="AK11452" s="59"/>
    </row>
    <row r="11453" spans="37:37" x14ac:dyDescent="0.25">
      <c r="AK11453" s="59"/>
    </row>
    <row r="11454" spans="37:37" x14ac:dyDescent="0.25">
      <c r="AK11454" s="59"/>
    </row>
    <row r="11455" spans="37:37" x14ac:dyDescent="0.25">
      <c r="AK11455" s="59"/>
    </row>
    <row r="11456" spans="37:37" x14ac:dyDescent="0.25">
      <c r="AK11456" s="59"/>
    </row>
    <row r="11457" spans="37:37" x14ac:dyDescent="0.25">
      <c r="AK11457" s="59"/>
    </row>
    <row r="11458" spans="37:37" x14ac:dyDescent="0.25">
      <c r="AK11458" s="59"/>
    </row>
    <row r="11459" spans="37:37" x14ac:dyDescent="0.25">
      <c r="AK11459" s="59"/>
    </row>
    <row r="11460" spans="37:37" x14ac:dyDescent="0.25">
      <c r="AK11460" s="59"/>
    </row>
    <row r="11461" spans="37:37" x14ac:dyDescent="0.25">
      <c r="AK11461" s="59"/>
    </row>
    <row r="11462" spans="37:37" x14ac:dyDescent="0.25">
      <c r="AK11462" s="59"/>
    </row>
    <row r="11463" spans="37:37" x14ac:dyDescent="0.25">
      <c r="AK11463" s="59"/>
    </row>
    <row r="11464" spans="37:37" x14ac:dyDescent="0.25">
      <c r="AK11464" s="59"/>
    </row>
    <row r="11465" spans="37:37" x14ac:dyDescent="0.25">
      <c r="AK11465" s="59"/>
    </row>
    <row r="11466" spans="37:37" x14ac:dyDescent="0.25">
      <c r="AK11466" s="59"/>
    </row>
    <row r="11467" spans="37:37" x14ac:dyDescent="0.25">
      <c r="AK11467" s="59"/>
    </row>
    <row r="11468" spans="37:37" x14ac:dyDescent="0.25">
      <c r="AK11468" s="59"/>
    </row>
    <row r="11469" spans="37:37" x14ac:dyDescent="0.25">
      <c r="AK11469" s="59"/>
    </row>
    <row r="11470" spans="37:37" x14ac:dyDescent="0.25">
      <c r="AK11470" s="59"/>
    </row>
    <row r="11471" spans="37:37" x14ac:dyDescent="0.25">
      <c r="AK11471" s="59"/>
    </row>
    <row r="11472" spans="37:37" x14ac:dyDescent="0.25">
      <c r="AK11472" s="59"/>
    </row>
    <row r="11473" spans="37:37" x14ac:dyDescent="0.25">
      <c r="AK11473" s="59"/>
    </row>
    <row r="11474" spans="37:37" x14ac:dyDescent="0.25">
      <c r="AK11474" s="59"/>
    </row>
    <row r="11475" spans="37:37" x14ac:dyDescent="0.25">
      <c r="AK11475" s="59"/>
    </row>
    <row r="11476" spans="37:37" x14ac:dyDescent="0.25">
      <c r="AK11476" s="59"/>
    </row>
    <row r="11477" spans="37:37" x14ac:dyDescent="0.25">
      <c r="AK11477" s="59"/>
    </row>
    <row r="11478" spans="37:37" x14ac:dyDescent="0.25">
      <c r="AK11478" s="59"/>
    </row>
    <row r="11479" spans="37:37" x14ac:dyDescent="0.25">
      <c r="AK11479" s="59"/>
    </row>
    <row r="11480" spans="37:37" x14ac:dyDescent="0.25">
      <c r="AK11480" s="59"/>
    </row>
    <row r="11481" spans="37:37" x14ac:dyDescent="0.25">
      <c r="AK11481" s="59"/>
    </row>
    <row r="11482" spans="37:37" x14ac:dyDescent="0.25">
      <c r="AK11482" s="59"/>
    </row>
    <row r="11483" spans="37:37" x14ac:dyDescent="0.25">
      <c r="AK11483" s="59"/>
    </row>
    <row r="11484" spans="37:37" x14ac:dyDescent="0.25">
      <c r="AK11484" s="59"/>
    </row>
    <row r="11485" spans="37:37" x14ac:dyDescent="0.25">
      <c r="AK11485" s="59"/>
    </row>
    <row r="11486" spans="37:37" x14ac:dyDescent="0.25">
      <c r="AK11486" s="59"/>
    </row>
    <row r="11487" spans="37:37" x14ac:dyDescent="0.25">
      <c r="AK11487" s="59"/>
    </row>
    <row r="11488" spans="37:37" x14ac:dyDescent="0.25">
      <c r="AK11488" s="59"/>
    </row>
    <row r="11489" spans="37:37" x14ac:dyDescent="0.25">
      <c r="AK11489" s="59"/>
    </row>
    <row r="11490" spans="37:37" x14ac:dyDescent="0.25">
      <c r="AK11490" s="59"/>
    </row>
    <row r="11491" spans="37:37" x14ac:dyDescent="0.25">
      <c r="AK11491" s="59"/>
    </row>
    <row r="11492" spans="37:37" x14ac:dyDescent="0.25">
      <c r="AK11492" s="59"/>
    </row>
    <row r="11493" spans="37:37" x14ac:dyDescent="0.25">
      <c r="AK11493" s="59"/>
    </row>
    <row r="11494" spans="37:37" x14ac:dyDescent="0.25">
      <c r="AK11494" s="59"/>
    </row>
    <row r="11495" spans="37:37" x14ac:dyDescent="0.25">
      <c r="AK11495" s="59"/>
    </row>
    <row r="11496" spans="37:37" x14ac:dyDescent="0.25">
      <c r="AK11496" s="59"/>
    </row>
    <row r="11497" spans="37:37" x14ac:dyDescent="0.25">
      <c r="AK11497" s="59"/>
    </row>
    <row r="11498" spans="37:37" x14ac:dyDescent="0.25">
      <c r="AK11498" s="59"/>
    </row>
    <row r="11499" spans="37:37" x14ac:dyDescent="0.25">
      <c r="AK11499" s="59"/>
    </row>
    <row r="11500" spans="37:37" x14ac:dyDescent="0.25">
      <c r="AK11500" s="59"/>
    </row>
    <row r="11501" spans="37:37" x14ac:dyDescent="0.25">
      <c r="AK11501" s="59"/>
    </row>
    <row r="11502" spans="37:37" x14ac:dyDescent="0.25">
      <c r="AK11502" s="59"/>
    </row>
    <row r="11503" spans="37:37" x14ac:dyDescent="0.25">
      <c r="AK11503" s="59"/>
    </row>
    <row r="11504" spans="37:37" x14ac:dyDescent="0.25">
      <c r="AK11504" s="59"/>
    </row>
    <row r="11505" spans="37:37" x14ac:dyDescent="0.25">
      <c r="AK11505" s="59"/>
    </row>
    <row r="11506" spans="37:37" x14ac:dyDescent="0.25">
      <c r="AK11506" s="59"/>
    </row>
    <row r="11507" spans="37:37" x14ac:dyDescent="0.25">
      <c r="AK11507" s="59"/>
    </row>
    <row r="11508" spans="37:37" x14ac:dyDescent="0.25">
      <c r="AK11508" s="59"/>
    </row>
    <row r="11509" spans="37:37" x14ac:dyDescent="0.25">
      <c r="AK11509" s="59"/>
    </row>
    <row r="11510" spans="37:37" x14ac:dyDescent="0.25">
      <c r="AK11510" s="59"/>
    </row>
    <row r="11511" spans="37:37" x14ac:dyDescent="0.25">
      <c r="AK11511" s="59"/>
    </row>
    <row r="11512" spans="37:37" x14ac:dyDescent="0.25">
      <c r="AK11512" s="59"/>
    </row>
    <row r="11513" spans="37:37" x14ac:dyDescent="0.25">
      <c r="AK11513" s="59"/>
    </row>
    <row r="11514" spans="37:37" x14ac:dyDescent="0.25">
      <c r="AK11514" s="59"/>
    </row>
    <row r="11515" spans="37:37" x14ac:dyDescent="0.25">
      <c r="AK11515" s="59"/>
    </row>
    <row r="11516" spans="37:37" x14ac:dyDescent="0.25">
      <c r="AK11516" s="59"/>
    </row>
    <row r="11517" spans="37:37" x14ac:dyDescent="0.25">
      <c r="AK11517" s="59"/>
    </row>
    <row r="11518" spans="37:37" x14ac:dyDescent="0.25">
      <c r="AK11518" s="59"/>
    </row>
    <row r="11519" spans="37:37" x14ac:dyDescent="0.25">
      <c r="AK11519" s="59"/>
    </row>
    <row r="11520" spans="37:37" x14ac:dyDescent="0.25">
      <c r="AK11520" s="59"/>
    </row>
    <row r="11521" spans="37:37" x14ac:dyDescent="0.25">
      <c r="AK11521" s="59"/>
    </row>
    <row r="11522" spans="37:37" x14ac:dyDescent="0.25">
      <c r="AK11522" s="59"/>
    </row>
    <row r="11523" spans="37:37" x14ac:dyDescent="0.25">
      <c r="AK11523" s="59"/>
    </row>
    <row r="11524" spans="37:37" x14ac:dyDescent="0.25">
      <c r="AK11524" s="59"/>
    </row>
    <row r="11525" spans="37:37" x14ac:dyDescent="0.25">
      <c r="AK11525" s="59"/>
    </row>
    <row r="11526" spans="37:37" x14ac:dyDescent="0.25">
      <c r="AK11526" s="59"/>
    </row>
    <row r="11527" spans="37:37" x14ac:dyDescent="0.25">
      <c r="AK11527" s="59"/>
    </row>
    <row r="11528" spans="37:37" x14ac:dyDescent="0.25">
      <c r="AK11528" s="59"/>
    </row>
    <row r="11529" spans="37:37" x14ac:dyDescent="0.25">
      <c r="AK11529" s="59"/>
    </row>
    <row r="11530" spans="37:37" x14ac:dyDescent="0.25">
      <c r="AK11530" s="59"/>
    </row>
    <row r="11531" spans="37:37" x14ac:dyDescent="0.25">
      <c r="AK11531" s="59"/>
    </row>
    <row r="11532" spans="37:37" x14ac:dyDescent="0.25">
      <c r="AK11532" s="59"/>
    </row>
    <row r="11533" spans="37:37" x14ac:dyDescent="0.25">
      <c r="AK11533" s="59"/>
    </row>
    <row r="11534" spans="37:37" x14ac:dyDescent="0.25">
      <c r="AK11534" s="59"/>
    </row>
    <row r="11535" spans="37:37" x14ac:dyDescent="0.25">
      <c r="AK11535" s="59"/>
    </row>
    <row r="11536" spans="37:37" x14ac:dyDescent="0.25">
      <c r="AK11536" s="59"/>
    </row>
    <row r="11537" spans="37:37" x14ac:dyDescent="0.25">
      <c r="AK11537" s="59"/>
    </row>
    <row r="11538" spans="37:37" x14ac:dyDescent="0.25">
      <c r="AK11538" s="59"/>
    </row>
    <row r="11539" spans="37:37" x14ac:dyDescent="0.25">
      <c r="AK11539" s="59"/>
    </row>
    <row r="11540" spans="37:37" x14ac:dyDescent="0.25">
      <c r="AK11540" s="59"/>
    </row>
    <row r="11541" spans="37:37" x14ac:dyDescent="0.25">
      <c r="AK11541" s="59"/>
    </row>
    <row r="11542" spans="37:37" x14ac:dyDescent="0.25">
      <c r="AK11542" s="59"/>
    </row>
    <row r="11543" spans="37:37" x14ac:dyDescent="0.25">
      <c r="AK11543" s="59"/>
    </row>
    <row r="11544" spans="37:37" x14ac:dyDescent="0.25">
      <c r="AK11544" s="59"/>
    </row>
    <row r="11545" spans="37:37" x14ac:dyDescent="0.25">
      <c r="AK11545" s="59"/>
    </row>
    <row r="11546" spans="37:37" x14ac:dyDescent="0.25">
      <c r="AK11546" s="59"/>
    </row>
    <row r="11547" spans="37:37" x14ac:dyDescent="0.25">
      <c r="AK11547" s="59"/>
    </row>
    <row r="11548" spans="37:37" x14ac:dyDescent="0.25">
      <c r="AK11548" s="59"/>
    </row>
    <row r="11549" spans="37:37" x14ac:dyDescent="0.25">
      <c r="AK11549" s="59"/>
    </row>
    <row r="11550" spans="37:37" x14ac:dyDescent="0.25">
      <c r="AK11550" s="59"/>
    </row>
    <row r="11551" spans="37:37" x14ac:dyDescent="0.25">
      <c r="AK11551" s="59"/>
    </row>
    <row r="11552" spans="37:37" x14ac:dyDescent="0.25">
      <c r="AK11552" s="59"/>
    </row>
    <row r="11553" spans="37:37" x14ac:dyDescent="0.25">
      <c r="AK11553" s="59"/>
    </row>
    <row r="11554" spans="37:37" x14ac:dyDescent="0.25">
      <c r="AK11554" s="59"/>
    </row>
    <row r="11555" spans="37:37" x14ac:dyDescent="0.25">
      <c r="AK11555" s="59"/>
    </row>
    <row r="11556" spans="37:37" x14ac:dyDescent="0.25">
      <c r="AK11556" s="59"/>
    </row>
    <row r="11557" spans="37:37" x14ac:dyDescent="0.25">
      <c r="AK11557" s="59"/>
    </row>
    <row r="11558" spans="37:37" x14ac:dyDescent="0.25">
      <c r="AK11558" s="59"/>
    </row>
    <row r="11559" spans="37:37" x14ac:dyDescent="0.25">
      <c r="AK11559" s="59"/>
    </row>
    <row r="11560" spans="37:37" x14ac:dyDescent="0.25">
      <c r="AK11560" s="59"/>
    </row>
    <row r="11561" spans="37:37" x14ac:dyDescent="0.25">
      <c r="AK11561" s="59"/>
    </row>
    <row r="11562" spans="37:37" x14ac:dyDescent="0.25">
      <c r="AK11562" s="59"/>
    </row>
    <row r="11563" spans="37:37" x14ac:dyDescent="0.25">
      <c r="AK11563" s="59"/>
    </row>
    <row r="11564" spans="37:37" x14ac:dyDescent="0.25">
      <c r="AK11564" s="59"/>
    </row>
    <row r="11565" spans="37:37" x14ac:dyDescent="0.25">
      <c r="AK11565" s="59"/>
    </row>
    <row r="11566" spans="37:37" x14ac:dyDescent="0.25">
      <c r="AK11566" s="59"/>
    </row>
    <row r="11567" spans="37:37" x14ac:dyDescent="0.25">
      <c r="AK11567" s="59"/>
    </row>
    <row r="11568" spans="37:37" x14ac:dyDescent="0.25">
      <c r="AK11568" s="59"/>
    </row>
    <row r="11569" spans="37:37" x14ac:dyDescent="0.25">
      <c r="AK11569" s="59"/>
    </row>
    <row r="11570" spans="37:37" x14ac:dyDescent="0.25">
      <c r="AK11570" s="59"/>
    </row>
    <row r="11571" spans="37:37" x14ac:dyDescent="0.25">
      <c r="AK11571" s="59"/>
    </row>
    <row r="11572" spans="37:37" x14ac:dyDescent="0.25">
      <c r="AK11572" s="59"/>
    </row>
    <row r="11573" spans="37:37" x14ac:dyDescent="0.25">
      <c r="AK11573" s="59"/>
    </row>
    <row r="11574" spans="37:37" x14ac:dyDescent="0.25">
      <c r="AK11574" s="59"/>
    </row>
    <row r="11575" spans="37:37" x14ac:dyDescent="0.25">
      <c r="AK11575" s="59"/>
    </row>
    <row r="11576" spans="37:37" x14ac:dyDescent="0.25">
      <c r="AK11576" s="59"/>
    </row>
    <row r="11577" spans="37:37" x14ac:dyDescent="0.25">
      <c r="AK11577" s="59"/>
    </row>
    <row r="11578" spans="37:37" x14ac:dyDescent="0.25">
      <c r="AK11578" s="59"/>
    </row>
    <row r="11579" spans="37:37" x14ac:dyDescent="0.25">
      <c r="AK11579" s="59"/>
    </row>
    <row r="11580" spans="37:37" x14ac:dyDescent="0.25">
      <c r="AK11580" s="59"/>
    </row>
    <row r="11581" spans="37:37" x14ac:dyDescent="0.25">
      <c r="AK11581" s="59"/>
    </row>
    <row r="11582" spans="37:37" x14ac:dyDescent="0.25">
      <c r="AK11582" s="59"/>
    </row>
    <row r="11583" spans="37:37" x14ac:dyDescent="0.25">
      <c r="AK11583" s="59"/>
    </row>
    <row r="11584" spans="37:37" x14ac:dyDescent="0.25">
      <c r="AK11584" s="59"/>
    </row>
    <row r="11585" spans="37:37" x14ac:dyDescent="0.25">
      <c r="AK11585" s="59"/>
    </row>
    <row r="11586" spans="37:37" x14ac:dyDescent="0.25">
      <c r="AK11586" s="59"/>
    </row>
    <row r="11587" spans="37:37" x14ac:dyDescent="0.25">
      <c r="AK11587" s="59"/>
    </row>
    <row r="11588" spans="37:37" x14ac:dyDescent="0.25">
      <c r="AK11588" s="59"/>
    </row>
    <row r="11589" spans="37:37" x14ac:dyDescent="0.25">
      <c r="AK11589" s="59"/>
    </row>
    <row r="11590" spans="37:37" x14ac:dyDescent="0.25">
      <c r="AK11590" s="59"/>
    </row>
    <row r="11591" spans="37:37" x14ac:dyDescent="0.25">
      <c r="AK11591" s="59"/>
    </row>
    <row r="11592" spans="37:37" x14ac:dyDescent="0.25">
      <c r="AK11592" s="59"/>
    </row>
    <row r="11593" spans="37:37" x14ac:dyDescent="0.25">
      <c r="AK11593" s="59"/>
    </row>
    <row r="11594" spans="37:37" x14ac:dyDescent="0.25">
      <c r="AK11594" s="59"/>
    </row>
    <row r="11595" spans="37:37" x14ac:dyDescent="0.25">
      <c r="AK11595" s="59"/>
    </row>
    <row r="11596" spans="37:37" x14ac:dyDescent="0.25">
      <c r="AK11596" s="59"/>
    </row>
    <row r="11597" spans="37:37" x14ac:dyDescent="0.25">
      <c r="AK11597" s="59"/>
    </row>
    <row r="11598" spans="37:37" x14ac:dyDescent="0.25">
      <c r="AK11598" s="59"/>
    </row>
    <row r="11599" spans="37:37" x14ac:dyDescent="0.25">
      <c r="AK11599" s="59"/>
    </row>
    <row r="11600" spans="37:37" x14ac:dyDescent="0.25">
      <c r="AK11600" s="59"/>
    </row>
    <row r="11601" spans="37:37" x14ac:dyDescent="0.25">
      <c r="AK11601" s="59"/>
    </row>
    <row r="11602" spans="37:37" x14ac:dyDescent="0.25">
      <c r="AK11602" s="59"/>
    </row>
    <row r="11603" spans="37:37" x14ac:dyDescent="0.25">
      <c r="AK11603" s="59"/>
    </row>
    <row r="11604" spans="37:37" x14ac:dyDescent="0.25">
      <c r="AK11604" s="59"/>
    </row>
    <row r="11605" spans="37:37" x14ac:dyDescent="0.25">
      <c r="AK11605" s="59"/>
    </row>
    <row r="11606" spans="37:37" x14ac:dyDescent="0.25">
      <c r="AK11606" s="59"/>
    </row>
    <row r="11607" spans="37:37" x14ac:dyDescent="0.25">
      <c r="AK11607" s="59"/>
    </row>
    <row r="11608" spans="37:37" x14ac:dyDescent="0.25">
      <c r="AK11608" s="59"/>
    </row>
    <row r="11609" spans="37:37" x14ac:dyDescent="0.25">
      <c r="AK11609" s="59"/>
    </row>
    <row r="11610" spans="37:37" x14ac:dyDescent="0.25">
      <c r="AK11610" s="59"/>
    </row>
    <row r="11611" spans="37:37" x14ac:dyDescent="0.25">
      <c r="AK11611" s="59"/>
    </row>
    <row r="11612" spans="37:37" x14ac:dyDescent="0.25">
      <c r="AK11612" s="59"/>
    </row>
    <row r="11613" spans="37:37" x14ac:dyDescent="0.25">
      <c r="AK11613" s="59"/>
    </row>
    <row r="11614" spans="37:37" x14ac:dyDescent="0.25">
      <c r="AK11614" s="59"/>
    </row>
    <row r="11615" spans="37:37" x14ac:dyDescent="0.25">
      <c r="AK11615" s="59"/>
    </row>
    <row r="11616" spans="37:37" x14ac:dyDescent="0.25">
      <c r="AK11616" s="59"/>
    </row>
    <row r="11617" spans="37:37" x14ac:dyDescent="0.25">
      <c r="AK11617" s="59"/>
    </row>
    <row r="11618" spans="37:37" x14ac:dyDescent="0.25">
      <c r="AK11618" s="59"/>
    </row>
    <row r="11619" spans="37:37" x14ac:dyDescent="0.25">
      <c r="AK11619" s="59"/>
    </row>
    <row r="11620" spans="37:37" x14ac:dyDescent="0.25">
      <c r="AK11620" s="59"/>
    </row>
    <row r="11621" spans="37:37" x14ac:dyDescent="0.25">
      <c r="AK11621" s="59"/>
    </row>
    <row r="11622" spans="37:37" x14ac:dyDescent="0.25">
      <c r="AK11622" s="59"/>
    </row>
    <row r="11623" spans="37:37" x14ac:dyDescent="0.25">
      <c r="AK11623" s="59"/>
    </row>
    <row r="11624" spans="37:37" x14ac:dyDescent="0.25">
      <c r="AK11624" s="59"/>
    </row>
    <row r="11625" spans="37:37" x14ac:dyDescent="0.25">
      <c r="AK11625" s="59"/>
    </row>
    <row r="11626" spans="37:37" x14ac:dyDescent="0.25">
      <c r="AK11626" s="59"/>
    </row>
    <row r="11627" spans="37:37" x14ac:dyDescent="0.25">
      <c r="AK11627" s="59"/>
    </row>
    <row r="11628" spans="37:37" x14ac:dyDescent="0.25">
      <c r="AK11628" s="59"/>
    </row>
    <row r="11629" spans="37:37" x14ac:dyDescent="0.25">
      <c r="AK11629" s="59"/>
    </row>
    <row r="11630" spans="37:37" x14ac:dyDescent="0.25">
      <c r="AK11630" s="59"/>
    </row>
    <row r="11631" spans="37:37" x14ac:dyDescent="0.25">
      <c r="AK11631" s="59"/>
    </row>
    <row r="11632" spans="37:37" x14ac:dyDescent="0.25">
      <c r="AK11632" s="59"/>
    </row>
    <row r="11633" spans="37:37" x14ac:dyDescent="0.25">
      <c r="AK11633" s="59"/>
    </row>
    <row r="11634" spans="37:37" x14ac:dyDescent="0.25">
      <c r="AK11634" s="59"/>
    </row>
    <row r="11635" spans="37:37" x14ac:dyDescent="0.25">
      <c r="AK11635" s="59"/>
    </row>
    <row r="11636" spans="37:37" x14ac:dyDescent="0.25">
      <c r="AK11636" s="59"/>
    </row>
    <row r="11637" spans="37:37" x14ac:dyDescent="0.25">
      <c r="AK11637" s="59"/>
    </row>
    <row r="11638" spans="37:37" x14ac:dyDescent="0.25">
      <c r="AK11638" s="59"/>
    </row>
    <row r="11639" spans="37:37" x14ac:dyDescent="0.25">
      <c r="AK11639" s="59"/>
    </row>
    <row r="11640" spans="37:37" x14ac:dyDescent="0.25">
      <c r="AK11640" s="59"/>
    </row>
    <row r="11641" spans="37:37" x14ac:dyDescent="0.25">
      <c r="AK11641" s="59"/>
    </row>
    <row r="11642" spans="37:37" x14ac:dyDescent="0.25">
      <c r="AK11642" s="59"/>
    </row>
    <row r="11643" spans="37:37" x14ac:dyDescent="0.25">
      <c r="AK11643" s="59"/>
    </row>
    <row r="11644" spans="37:37" x14ac:dyDescent="0.25">
      <c r="AK11644" s="59"/>
    </row>
    <row r="11645" spans="37:37" x14ac:dyDescent="0.25">
      <c r="AK11645" s="59"/>
    </row>
    <row r="11646" spans="37:37" x14ac:dyDescent="0.25">
      <c r="AK11646" s="59"/>
    </row>
    <row r="11647" spans="37:37" x14ac:dyDescent="0.25">
      <c r="AK11647" s="59"/>
    </row>
    <row r="11648" spans="37:37" x14ac:dyDescent="0.25">
      <c r="AK11648" s="59"/>
    </row>
    <row r="11649" spans="37:37" x14ac:dyDescent="0.25">
      <c r="AK11649" s="59"/>
    </row>
    <row r="11650" spans="37:37" x14ac:dyDescent="0.25">
      <c r="AK11650" s="59"/>
    </row>
    <row r="11651" spans="37:37" x14ac:dyDescent="0.25">
      <c r="AK11651" s="59"/>
    </row>
    <row r="11652" spans="37:37" x14ac:dyDescent="0.25">
      <c r="AK11652" s="59"/>
    </row>
    <row r="11653" spans="37:37" x14ac:dyDescent="0.25">
      <c r="AK11653" s="59"/>
    </row>
    <row r="11654" spans="37:37" x14ac:dyDescent="0.25">
      <c r="AK11654" s="59"/>
    </row>
    <row r="11655" spans="37:37" x14ac:dyDescent="0.25">
      <c r="AK11655" s="59"/>
    </row>
    <row r="11656" spans="37:37" x14ac:dyDescent="0.25">
      <c r="AK11656" s="59"/>
    </row>
    <row r="11657" spans="37:37" x14ac:dyDescent="0.25">
      <c r="AK11657" s="59"/>
    </row>
    <row r="11658" spans="37:37" x14ac:dyDescent="0.25">
      <c r="AK11658" s="59"/>
    </row>
    <row r="11659" spans="37:37" x14ac:dyDescent="0.25">
      <c r="AK11659" s="59"/>
    </row>
    <row r="11660" spans="37:37" x14ac:dyDescent="0.25">
      <c r="AK11660" s="59"/>
    </row>
    <row r="11661" spans="37:37" x14ac:dyDescent="0.25">
      <c r="AK11661" s="59"/>
    </row>
    <row r="11662" spans="37:37" x14ac:dyDescent="0.25">
      <c r="AK11662" s="59"/>
    </row>
    <row r="11663" spans="37:37" x14ac:dyDescent="0.25">
      <c r="AK11663" s="59"/>
    </row>
    <row r="11664" spans="37:37" x14ac:dyDescent="0.25">
      <c r="AK11664" s="59"/>
    </row>
    <row r="11665" spans="37:37" x14ac:dyDescent="0.25">
      <c r="AK11665" s="59"/>
    </row>
    <row r="11666" spans="37:37" x14ac:dyDescent="0.25">
      <c r="AK11666" s="59"/>
    </row>
    <row r="11667" spans="37:37" x14ac:dyDescent="0.25">
      <c r="AK11667" s="59"/>
    </row>
    <row r="11668" spans="37:37" x14ac:dyDescent="0.25">
      <c r="AK11668" s="59"/>
    </row>
    <row r="11669" spans="37:37" x14ac:dyDescent="0.25">
      <c r="AK11669" s="59"/>
    </row>
    <row r="11670" spans="37:37" x14ac:dyDescent="0.25">
      <c r="AK11670" s="59"/>
    </row>
    <row r="11671" spans="37:37" x14ac:dyDescent="0.25">
      <c r="AK11671" s="59"/>
    </row>
    <row r="11672" spans="37:37" x14ac:dyDescent="0.25">
      <c r="AK11672" s="59"/>
    </row>
    <row r="11673" spans="37:37" x14ac:dyDescent="0.25">
      <c r="AK11673" s="59"/>
    </row>
    <row r="11674" spans="37:37" x14ac:dyDescent="0.25">
      <c r="AK11674" s="59"/>
    </row>
    <row r="11675" spans="37:37" x14ac:dyDescent="0.25">
      <c r="AK11675" s="59"/>
    </row>
    <row r="11676" spans="37:37" x14ac:dyDescent="0.25">
      <c r="AK11676" s="59"/>
    </row>
    <row r="11677" spans="37:37" x14ac:dyDescent="0.25">
      <c r="AK11677" s="59"/>
    </row>
    <row r="11678" spans="37:37" x14ac:dyDescent="0.25">
      <c r="AK11678" s="59"/>
    </row>
    <row r="11679" spans="37:37" x14ac:dyDescent="0.25">
      <c r="AK11679" s="59"/>
    </row>
    <row r="11680" spans="37:37" x14ac:dyDescent="0.25">
      <c r="AK11680" s="59"/>
    </row>
    <row r="11681" spans="37:37" x14ac:dyDescent="0.25">
      <c r="AK11681" s="59"/>
    </row>
    <row r="11682" spans="37:37" x14ac:dyDescent="0.25">
      <c r="AK11682" s="59"/>
    </row>
    <row r="11683" spans="37:37" x14ac:dyDescent="0.25">
      <c r="AK11683" s="59"/>
    </row>
    <row r="11684" spans="37:37" x14ac:dyDescent="0.25">
      <c r="AK11684" s="59"/>
    </row>
    <row r="11685" spans="37:37" x14ac:dyDescent="0.25">
      <c r="AK11685" s="59"/>
    </row>
    <row r="11686" spans="37:37" x14ac:dyDescent="0.25">
      <c r="AK11686" s="59"/>
    </row>
    <row r="11687" spans="37:37" x14ac:dyDescent="0.25">
      <c r="AK11687" s="59"/>
    </row>
    <row r="11688" spans="37:37" x14ac:dyDescent="0.25">
      <c r="AK11688" s="59"/>
    </row>
    <row r="11689" spans="37:37" x14ac:dyDescent="0.25">
      <c r="AK11689" s="59"/>
    </row>
    <row r="11690" spans="37:37" x14ac:dyDescent="0.25">
      <c r="AK11690" s="59"/>
    </row>
    <row r="11691" spans="37:37" x14ac:dyDescent="0.25">
      <c r="AK11691" s="59"/>
    </row>
    <row r="11692" spans="37:37" x14ac:dyDescent="0.25">
      <c r="AK11692" s="59"/>
    </row>
    <row r="11693" spans="37:37" x14ac:dyDescent="0.25">
      <c r="AK11693" s="59"/>
    </row>
    <row r="11694" spans="37:37" x14ac:dyDescent="0.25">
      <c r="AK11694" s="59"/>
    </row>
    <row r="11695" spans="37:37" x14ac:dyDescent="0.25">
      <c r="AK11695" s="59"/>
    </row>
    <row r="11696" spans="37:37" x14ac:dyDescent="0.25">
      <c r="AK11696" s="59"/>
    </row>
    <row r="11697" spans="37:37" x14ac:dyDescent="0.25">
      <c r="AK11697" s="59"/>
    </row>
    <row r="11698" spans="37:37" x14ac:dyDescent="0.25">
      <c r="AK11698" s="59"/>
    </row>
    <row r="11699" spans="37:37" x14ac:dyDescent="0.25">
      <c r="AK11699" s="59"/>
    </row>
    <row r="11700" spans="37:37" x14ac:dyDescent="0.25">
      <c r="AK11700" s="59"/>
    </row>
    <row r="11701" spans="37:37" x14ac:dyDescent="0.25">
      <c r="AK11701" s="59"/>
    </row>
    <row r="11702" spans="37:37" x14ac:dyDescent="0.25">
      <c r="AK11702" s="59"/>
    </row>
    <row r="11703" spans="37:37" x14ac:dyDescent="0.25">
      <c r="AK11703" s="59"/>
    </row>
    <row r="11704" spans="37:37" x14ac:dyDescent="0.25">
      <c r="AK11704" s="59"/>
    </row>
    <row r="11705" spans="37:37" x14ac:dyDescent="0.25">
      <c r="AK11705" s="59"/>
    </row>
    <row r="11706" spans="37:37" x14ac:dyDescent="0.25">
      <c r="AK11706" s="59"/>
    </row>
    <row r="11707" spans="37:37" x14ac:dyDescent="0.25">
      <c r="AK11707" s="59"/>
    </row>
    <row r="11708" spans="37:37" x14ac:dyDescent="0.25">
      <c r="AK11708" s="59"/>
    </row>
    <row r="11709" spans="37:37" x14ac:dyDescent="0.25">
      <c r="AK11709" s="59"/>
    </row>
    <row r="11710" spans="37:37" x14ac:dyDescent="0.25">
      <c r="AK11710" s="59"/>
    </row>
    <row r="11711" spans="37:37" x14ac:dyDescent="0.25">
      <c r="AK11711" s="59"/>
    </row>
    <row r="11712" spans="37:37" x14ac:dyDescent="0.25">
      <c r="AK11712" s="59"/>
    </row>
    <row r="11713" spans="37:37" x14ac:dyDescent="0.25">
      <c r="AK11713" s="59"/>
    </row>
    <row r="11714" spans="37:37" x14ac:dyDescent="0.25">
      <c r="AK11714" s="59"/>
    </row>
    <row r="11715" spans="37:37" x14ac:dyDescent="0.25">
      <c r="AK11715" s="59"/>
    </row>
    <row r="11716" spans="37:37" x14ac:dyDescent="0.25">
      <c r="AK11716" s="59"/>
    </row>
    <row r="11717" spans="37:37" x14ac:dyDescent="0.25">
      <c r="AK11717" s="59"/>
    </row>
    <row r="11718" spans="37:37" x14ac:dyDescent="0.25">
      <c r="AK11718" s="59"/>
    </row>
    <row r="11719" spans="37:37" x14ac:dyDescent="0.25">
      <c r="AK11719" s="59"/>
    </row>
    <row r="11720" spans="37:37" x14ac:dyDescent="0.25">
      <c r="AK11720" s="59"/>
    </row>
    <row r="11721" spans="37:37" x14ac:dyDescent="0.25">
      <c r="AK11721" s="59"/>
    </row>
    <row r="11722" spans="37:37" x14ac:dyDescent="0.25">
      <c r="AK11722" s="59"/>
    </row>
    <row r="11723" spans="37:37" x14ac:dyDescent="0.25">
      <c r="AK11723" s="59"/>
    </row>
    <row r="11724" spans="37:37" x14ac:dyDescent="0.25">
      <c r="AK11724" s="59"/>
    </row>
    <row r="11725" spans="37:37" x14ac:dyDescent="0.25">
      <c r="AK11725" s="59"/>
    </row>
    <row r="11726" spans="37:37" x14ac:dyDescent="0.25">
      <c r="AK11726" s="59"/>
    </row>
    <row r="11727" spans="37:37" x14ac:dyDescent="0.25">
      <c r="AK11727" s="59"/>
    </row>
    <row r="11728" spans="37:37" x14ac:dyDescent="0.25">
      <c r="AK11728" s="59"/>
    </row>
    <row r="11729" spans="37:37" x14ac:dyDescent="0.25">
      <c r="AK11729" s="59"/>
    </row>
    <row r="11730" spans="37:37" x14ac:dyDescent="0.25">
      <c r="AK11730" s="59"/>
    </row>
    <row r="11731" spans="37:37" x14ac:dyDescent="0.25">
      <c r="AK11731" s="59"/>
    </row>
    <row r="11732" spans="37:37" x14ac:dyDescent="0.25">
      <c r="AK11732" s="59"/>
    </row>
    <row r="11733" spans="37:37" x14ac:dyDescent="0.25">
      <c r="AK11733" s="59"/>
    </row>
    <row r="11734" spans="37:37" x14ac:dyDescent="0.25">
      <c r="AK11734" s="59"/>
    </row>
    <row r="11735" spans="37:37" x14ac:dyDescent="0.25">
      <c r="AK11735" s="59"/>
    </row>
    <row r="11736" spans="37:37" x14ac:dyDescent="0.25">
      <c r="AK11736" s="59"/>
    </row>
    <row r="11737" spans="37:37" x14ac:dyDescent="0.25">
      <c r="AK11737" s="59"/>
    </row>
    <row r="11738" spans="37:37" x14ac:dyDescent="0.25">
      <c r="AK11738" s="59"/>
    </row>
    <row r="11739" spans="37:37" x14ac:dyDescent="0.25">
      <c r="AK11739" s="59"/>
    </row>
    <row r="11740" spans="37:37" x14ac:dyDescent="0.25">
      <c r="AK11740" s="59"/>
    </row>
    <row r="11741" spans="37:37" x14ac:dyDescent="0.25">
      <c r="AK11741" s="59"/>
    </row>
    <row r="11742" spans="37:37" x14ac:dyDescent="0.25">
      <c r="AK11742" s="59"/>
    </row>
    <row r="11743" spans="37:37" x14ac:dyDescent="0.25">
      <c r="AK11743" s="59"/>
    </row>
    <row r="11744" spans="37:37" x14ac:dyDescent="0.25">
      <c r="AK11744" s="59"/>
    </row>
    <row r="11745" spans="37:37" x14ac:dyDescent="0.25">
      <c r="AK11745" s="59"/>
    </row>
    <row r="11746" spans="37:37" x14ac:dyDescent="0.25">
      <c r="AK11746" s="59"/>
    </row>
    <row r="11747" spans="37:37" x14ac:dyDescent="0.25">
      <c r="AK11747" s="59"/>
    </row>
    <row r="11748" spans="37:37" x14ac:dyDescent="0.25">
      <c r="AK11748" s="59"/>
    </row>
    <row r="11749" spans="37:37" x14ac:dyDescent="0.25">
      <c r="AK11749" s="59"/>
    </row>
    <row r="11750" spans="37:37" x14ac:dyDescent="0.25">
      <c r="AK11750" s="59"/>
    </row>
    <row r="11751" spans="37:37" x14ac:dyDescent="0.25">
      <c r="AK11751" s="59"/>
    </row>
    <row r="11752" spans="37:37" x14ac:dyDescent="0.25">
      <c r="AK11752" s="59"/>
    </row>
    <row r="11753" spans="37:37" x14ac:dyDescent="0.25">
      <c r="AK11753" s="59"/>
    </row>
    <row r="11754" spans="37:37" x14ac:dyDescent="0.25">
      <c r="AK11754" s="59"/>
    </row>
    <row r="11755" spans="37:37" x14ac:dyDescent="0.25">
      <c r="AK11755" s="59"/>
    </row>
    <row r="11756" spans="37:37" x14ac:dyDescent="0.25">
      <c r="AK11756" s="59"/>
    </row>
    <row r="11757" spans="37:37" x14ac:dyDescent="0.25">
      <c r="AK11757" s="59"/>
    </row>
    <row r="11758" spans="37:37" x14ac:dyDescent="0.25">
      <c r="AK11758" s="59"/>
    </row>
    <row r="11759" spans="37:37" x14ac:dyDescent="0.25">
      <c r="AK11759" s="59"/>
    </row>
    <row r="11760" spans="37:37" x14ac:dyDescent="0.25">
      <c r="AK11760" s="59"/>
    </row>
    <row r="11761" spans="37:37" x14ac:dyDescent="0.25">
      <c r="AK11761" s="59"/>
    </row>
    <row r="11762" spans="37:37" x14ac:dyDescent="0.25">
      <c r="AK11762" s="59"/>
    </row>
    <row r="11763" spans="37:37" x14ac:dyDescent="0.25">
      <c r="AK11763" s="59"/>
    </row>
    <row r="11764" spans="37:37" x14ac:dyDescent="0.25">
      <c r="AK11764" s="59"/>
    </row>
    <row r="11765" spans="37:37" x14ac:dyDescent="0.25">
      <c r="AK11765" s="59"/>
    </row>
    <row r="11766" spans="37:37" x14ac:dyDescent="0.25">
      <c r="AK11766" s="59"/>
    </row>
    <row r="11767" spans="37:37" x14ac:dyDescent="0.25">
      <c r="AK11767" s="59"/>
    </row>
    <row r="11768" spans="37:37" x14ac:dyDescent="0.25">
      <c r="AK11768" s="59"/>
    </row>
    <row r="11769" spans="37:37" x14ac:dyDescent="0.25">
      <c r="AK11769" s="59"/>
    </row>
    <row r="11770" spans="37:37" x14ac:dyDescent="0.25">
      <c r="AK11770" s="59"/>
    </row>
    <row r="11771" spans="37:37" x14ac:dyDescent="0.25">
      <c r="AK11771" s="59"/>
    </row>
    <row r="11772" spans="37:37" x14ac:dyDescent="0.25">
      <c r="AK11772" s="59"/>
    </row>
    <row r="11773" spans="37:37" x14ac:dyDescent="0.25">
      <c r="AK11773" s="59"/>
    </row>
    <row r="11774" spans="37:37" x14ac:dyDescent="0.25">
      <c r="AK11774" s="59"/>
    </row>
    <row r="11775" spans="37:37" x14ac:dyDescent="0.25">
      <c r="AK11775" s="59"/>
    </row>
    <row r="11776" spans="37:37" x14ac:dyDescent="0.25">
      <c r="AK11776" s="59"/>
    </row>
    <row r="11777" spans="37:37" x14ac:dyDescent="0.25">
      <c r="AK11777" s="59"/>
    </row>
    <row r="11778" spans="37:37" x14ac:dyDescent="0.25">
      <c r="AK11778" s="59"/>
    </row>
    <row r="11779" spans="37:37" x14ac:dyDescent="0.25">
      <c r="AK11779" s="59"/>
    </row>
    <row r="11780" spans="37:37" x14ac:dyDescent="0.25">
      <c r="AK11780" s="59"/>
    </row>
    <row r="11781" spans="37:37" x14ac:dyDescent="0.25">
      <c r="AK11781" s="59"/>
    </row>
    <row r="11782" spans="37:37" x14ac:dyDescent="0.25">
      <c r="AK11782" s="59"/>
    </row>
    <row r="11783" spans="37:37" x14ac:dyDescent="0.25">
      <c r="AK11783" s="59"/>
    </row>
    <row r="11784" spans="37:37" x14ac:dyDescent="0.25">
      <c r="AK11784" s="59"/>
    </row>
    <row r="11785" spans="37:37" x14ac:dyDescent="0.25">
      <c r="AK11785" s="59"/>
    </row>
    <row r="11786" spans="37:37" x14ac:dyDescent="0.25">
      <c r="AK11786" s="59"/>
    </row>
    <row r="11787" spans="37:37" x14ac:dyDescent="0.25">
      <c r="AK11787" s="59"/>
    </row>
    <row r="11788" spans="37:37" x14ac:dyDescent="0.25">
      <c r="AK11788" s="59"/>
    </row>
    <row r="11789" spans="37:37" x14ac:dyDescent="0.25">
      <c r="AK11789" s="59"/>
    </row>
    <row r="11790" spans="37:37" x14ac:dyDescent="0.25">
      <c r="AK11790" s="59"/>
    </row>
    <row r="11791" spans="37:37" x14ac:dyDescent="0.25">
      <c r="AK11791" s="59"/>
    </row>
    <row r="11792" spans="37:37" x14ac:dyDescent="0.25">
      <c r="AK11792" s="59"/>
    </row>
    <row r="11793" spans="37:37" x14ac:dyDescent="0.25">
      <c r="AK11793" s="59"/>
    </row>
    <row r="11794" spans="37:37" x14ac:dyDescent="0.25">
      <c r="AK11794" s="59"/>
    </row>
    <row r="11795" spans="37:37" x14ac:dyDescent="0.25">
      <c r="AK11795" s="59"/>
    </row>
    <row r="11796" spans="37:37" x14ac:dyDescent="0.25">
      <c r="AK11796" s="59"/>
    </row>
    <row r="11797" spans="37:37" x14ac:dyDescent="0.25">
      <c r="AK11797" s="59"/>
    </row>
    <row r="11798" spans="37:37" x14ac:dyDescent="0.25">
      <c r="AK11798" s="59"/>
    </row>
    <row r="11799" spans="37:37" x14ac:dyDescent="0.25">
      <c r="AK11799" s="59"/>
    </row>
    <row r="11800" spans="37:37" x14ac:dyDescent="0.25">
      <c r="AK11800" s="59"/>
    </row>
    <row r="11801" spans="37:37" x14ac:dyDescent="0.25">
      <c r="AK11801" s="59"/>
    </row>
    <row r="11802" spans="37:37" x14ac:dyDescent="0.25">
      <c r="AK11802" s="59"/>
    </row>
    <row r="11803" spans="37:37" x14ac:dyDescent="0.25">
      <c r="AK11803" s="59"/>
    </row>
    <row r="11804" spans="37:37" x14ac:dyDescent="0.25">
      <c r="AK11804" s="59"/>
    </row>
    <row r="11805" spans="37:37" x14ac:dyDescent="0.25">
      <c r="AK11805" s="59"/>
    </row>
    <row r="11806" spans="37:37" x14ac:dyDescent="0.25">
      <c r="AK11806" s="59"/>
    </row>
    <row r="11807" spans="37:37" x14ac:dyDescent="0.25">
      <c r="AK11807" s="59"/>
    </row>
    <row r="11808" spans="37:37" x14ac:dyDescent="0.25">
      <c r="AK11808" s="59"/>
    </row>
    <row r="11809" spans="37:37" x14ac:dyDescent="0.25">
      <c r="AK11809" s="59"/>
    </row>
    <row r="11810" spans="37:37" x14ac:dyDescent="0.25">
      <c r="AK11810" s="59"/>
    </row>
    <row r="11811" spans="37:37" x14ac:dyDescent="0.25">
      <c r="AK11811" s="59"/>
    </row>
    <row r="11812" spans="37:37" x14ac:dyDescent="0.25">
      <c r="AK11812" s="59"/>
    </row>
    <row r="11813" spans="37:37" x14ac:dyDescent="0.25">
      <c r="AK11813" s="59"/>
    </row>
    <row r="11814" spans="37:37" x14ac:dyDescent="0.25">
      <c r="AK11814" s="59"/>
    </row>
    <row r="11815" spans="37:37" x14ac:dyDescent="0.25">
      <c r="AK11815" s="59"/>
    </row>
    <row r="11816" spans="37:37" x14ac:dyDescent="0.25">
      <c r="AK11816" s="59"/>
    </row>
    <row r="11817" spans="37:37" x14ac:dyDescent="0.25">
      <c r="AK11817" s="59"/>
    </row>
    <row r="11818" spans="37:37" x14ac:dyDescent="0.25">
      <c r="AK11818" s="59"/>
    </row>
    <row r="11819" spans="37:37" x14ac:dyDescent="0.25">
      <c r="AK11819" s="59"/>
    </row>
    <row r="11820" spans="37:37" x14ac:dyDescent="0.25">
      <c r="AK11820" s="59"/>
    </row>
    <row r="11821" spans="37:37" x14ac:dyDescent="0.25">
      <c r="AK11821" s="59"/>
    </row>
    <row r="11822" spans="37:37" x14ac:dyDescent="0.25">
      <c r="AK11822" s="59"/>
    </row>
    <row r="11823" spans="37:37" x14ac:dyDescent="0.25">
      <c r="AK11823" s="59"/>
    </row>
    <row r="11824" spans="37:37" x14ac:dyDescent="0.25">
      <c r="AK11824" s="59"/>
    </row>
    <row r="11825" spans="37:37" x14ac:dyDescent="0.25">
      <c r="AK11825" s="59"/>
    </row>
    <row r="11826" spans="37:37" x14ac:dyDescent="0.25">
      <c r="AK11826" s="59"/>
    </row>
    <row r="11827" spans="37:37" x14ac:dyDescent="0.25">
      <c r="AK11827" s="59"/>
    </row>
    <row r="11828" spans="37:37" x14ac:dyDescent="0.25">
      <c r="AK11828" s="59"/>
    </row>
    <row r="11829" spans="37:37" x14ac:dyDescent="0.25">
      <c r="AK11829" s="59"/>
    </row>
    <row r="11830" spans="37:37" x14ac:dyDescent="0.25">
      <c r="AK11830" s="59"/>
    </row>
    <row r="11831" spans="37:37" x14ac:dyDescent="0.25">
      <c r="AK11831" s="59"/>
    </row>
    <row r="11832" spans="37:37" x14ac:dyDescent="0.25">
      <c r="AK11832" s="59"/>
    </row>
    <row r="11833" spans="37:37" x14ac:dyDescent="0.25">
      <c r="AK11833" s="59"/>
    </row>
    <row r="11834" spans="37:37" x14ac:dyDescent="0.25">
      <c r="AK11834" s="59"/>
    </row>
    <row r="11835" spans="37:37" x14ac:dyDescent="0.25">
      <c r="AK11835" s="59"/>
    </row>
    <row r="11836" spans="37:37" x14ac:dyDescent="0.25">
      <c r="AK11836" s="59"/>
    </row>
    <row r="11837" spans="37:37" x14ac:dyDescent="0.25">
      <c r="AK11837" s="59"/>
    </row>
    <row r="11838" spans="37:37" x14ac:dyDescent="0.25">
      <c r="AK11838" s="59"/>
    </row>
    <row r="11839" spans="37:37" x14ac:dyDescent="0.25">
      <c r="AK11839" s="59"/>
    </row>
    <row r="11840" spans="37:37" x14ac:dyDescent="0.25">
      <c r="AK11840" s="59"/>
    </row>
    <row r="11841" spans="37:37" x14ac:dyDescent="0.25">
      <c r="AK11841" s="59"/>
    </row>
    <row r="11842" spans="37:37" x14ac:dyDescent="0.25">
      <c r="AK11842" s="59"/>
    </row>
    <row r="11843" spans="37:37" x14ac:dyDescent="0.25">
      <c r="AK11843" s="59"/>
    </row>
    <row r="11844" spans="37:37" x14ac:dyDescent="0.25">
      <c r="AK11844" s="59"/>
    </row>
    <row r="11845" spans="37:37" x14ac:dyDescent="0.25">
      <c r="AK11845" s="59"/>
    </row>
    <row r="11846" spans="37:37" x14ac:dyDescent="0.25">
      <c r="AK11846" s="59"/>
    </row>
    <row r="11847" spans="37:37" x14ac:dyDescent="0.25">
      <c r="AK11847" s="59"/>
    </row>
    <row r="11848" spans="37:37" x14ac:dyDescent="0.25">
      <c r="AK11848" s="59"/>
    </row>
    <row r="11849" spans="37:37" x14ac:dyDescent="0.25">
      <c r="AK11849" s="59"/>
    </row>
    <row r="11850" spans="37:37" x14ac:dyDescent="0.25">
      <c r="AK11850" s="59"/>
    </row>
    <row r="11851" spans="37:37" x14ac:dyDescent="0.25">
      <c r="AK11851" s="59"/>
    </row>
    <row r="11852" spans="37:37" x14ac:dyDescent="0.25">
      <c r="AK11852" s="59"/>
    </row>
    <row r="11853" spans="37:37" x14ac:dyDescent="0.25">
      <c r="AK11853" s="59"/>
    </row>
    <row r="11854" spans="37:37" x14ac:dyDescent="0.25">
      <c r="AK11854" s="59"/>
    </row>
    <row r="11855" spans="37:37" x14ac:dyDescent="0.25">
      <c r="AK11855" s="59"/>
    </row>
    <row r="11856" spans="37:37" x14ac:dyDescent="0.25">
      <c r="AK11856" s="59"/>
    </row>
    <row r="11857" spans="37:37" x14ac:dyDescent="0.25">
      <c r="AK11857" s="59"/>
    </row>
    <row r="11858" spans="37:37" x14ac:dyDescent="0.25">
      <c r="AK11858" s="59"/>
    </row>
    <row r="11859" spans="37:37" x14ac:dyDescent="0.25">
      <c r="AK11859" s="59"/>
    </row>
    <row r="11860" spans="37:37" x14ac:dyDescent="0.25">
      <c r="AK11860" s="59"/>
    </row>
    <row r="11861" spans="37:37" x14ac:dyDescent="0.25">
      <c r="AK11861" s="59"/>
    </row>
    <row r="11862" spans="37:37" x14ac:dyDescent="0.25">
      <c r="AK11862" s="59"/>
    </row>
    <row r="11863" spans="37:37" x14ac:dyDescent="0.25">
      <c r="AK11863" s="59"/>
    </row>
    <row r="11864" spans="37:37" x14ac:dyDescent="0.25">
      <c r="AK11864" s="59"/>
    </row>
    <row r="11865" spans="37:37" x14ac:dyDescent="0.25">
      <c r="AK11865" s="59"/>
    </row>
    <row r="11866" spans="37:37" x14ac:dyDescent="0.25">
      <c r="AK11866" s="59"/>
    </row>
    <row r="11867" spans="37:37" x14ac:dyDescent="0.25">
      <c r="AK11867" s="59"/>
    </row>
    <row r="11868" spans="37:37" x14ac:dyDescent="0.25">
      <c r="AK11868" s="59"/>
    </row>
    <row r="11869" spans="37:37" x14ac:dyDescent="0.25">
      <c r="AK11869" s="59"/>
    </row>
    <row r="11870" spans="37:37" x14ac:dyDescent="0.25">
      <c r="AK11870" s="59"/>
    </row>
    <row r="11871" spans="37:37" x14ac:dyDescent="0.25">
      <c r="AK11871" s="59"/>
    </row>
    <row r="11872" spans="37:37" x14ac:dyDescent="0.25">
      <c r="AK11872" s="59"/>
    </row>
    <row r="11873" spans="37:37" x14ac:dyDescent="0.25">
      <c r="AK11873" s="59"/>
    </row>
    <row r="11874" spans="37:37" x14ac:dyDescent="0.25">
      <c r="AK11874" s="59"/>
    </row>
    <row r="11875" spans="37:37" x14ac:dyDescent="0.25">
      <c r="AK11875" s="59"/>
    </row>
    <row r="11876" spans="37:37" x14ac:dyDescent="0.25">
      <c r="AK11876" s="59"/>
    </row>
    <row r="11877" spans="37:37" x14ac:dyDescent="0.25">
      <c r="AK11877" s="59"/>
    </row>
    <row r="11878" spans="37:37" x14ac:dyDescent="0.25">
      <c r="AK11878" s="59"/>
    </row>
    <row r="11879" spans="37:37" x14ac:dyDescent="0.25">
      <c r="AK11879" s="59"/>
    </row>
    <row r="11880" spans="37:37" x14ac:dyDescent="0.25">
      <c r="AK11880" s="59"/>
    </row>
    <row r="11881" spans="37:37" x14ac:dyDescent="0.25">
      <c r="AK11881" s="59"/>
    </row>
    <row r="11882" spans="37:37" x14ac:dyDescent="0.25">
      <c r="AK11882" s="59"/>
    </row>
    <row r="11883" spans="37:37" x14ac:dyDescent="0.25">
      <c r="AK11883" s="59"/>
    </row>
    <row r="11884" spans="37:37" x14ac:dyDescent="0.25">
      <c r="AK11884" s="59"/>
    </row>
    <row r="11885" spans="37:37" x14ac:dyDescent="0.25">
      <c r="AK11885" s="59"/>
    </row>
    <row r="11886" spans="37:37" x14ac:dyDescent="0.25">
      <c r="AK11886" s="59"/>
    </row>
    <row r="11887" spans="37:37" x14ac:dyDescent="0.25">
      <c r="AK11887" s="59"/>
    </row>
    <row r="11888" spans="37:37" x14ac:dyDescent="0.25">
      <c r="AK11888" s="59"/>
    </row>
    <row r="11889" spans="37:37" x14ac:dyDescent="0.25">
      <c r="AK11889" s="59"/>
    </row>
    <row r="11890" spans="37:37" x14ac:dyDescent="0.25">
      <c r="AK11890" s="59"/>
    </row>
    <row r="11891" spans="37:37" x14ac:dyDescent="0.25">
      <c r="AK11891" s="59"/>
    </row>
    <row r="11892" spans="37:37" x14ac:dyDescent="0.25">
      <c r="AK11892" s="59"/>
    </row>
    <row r="11893" spans="37:37" x14ac:dyDescent="0.25">
      <c r="AK11893" s="59"/>
    </row>
    <row r="11894" spans="37:37" x14ac:dyDescent="0.25">
      <c r="AK11894" s="59"/>
    </row>
    <row r="11895" spans="37:37" x14ac:dyDescent="0.25">
      <c r="AK11895" s="59"/>
    </row>
    <row r="11896" spans="37:37" x14ac:dyDescent="0.25">
      <c r="AK11896" s="59"/>
    </row>
    <row r="11897" spans="37:37" x14ac:dyDescent="0.25">
      <c r="AK11897" s="59"/>
    </row>
    <row r="11898" spans="37:37" x14ac:dyDescent="0.25">
      <c r="AK11898" s="59"/>
    </row>
    <row r="11899" spans="37:37" x14ac:dyDescent="0.25">
      <c r="AK11899" s="59"/>
    </row>
    <row r="11900" spans="37:37" x14ac:dyDescent="0.25">
      <c r="AK11900" s="59"/>
    </row>
    <row r="11901" spans="37:37" x14ac:dyDescent="0.25">
      <c r="AK11901" s="59"/>
    </row>
    <row r="11902" spans="37:37" x14ac:dyDescent="0.25">
      <c r="AK11902" s="59"/>
    </row>
    <row r="11903" spans="37:37" x14ac:dyDescent="0.25">
      <c r="AK11903" s="59"/>
    </row>
    <row r="11904" spans="37:37" x14ac:dyDescent="0.25">
      <c r="AK11904" s="59"/>
    </row>
    <row r="11905" spans="37:37" x14ac:dyDescent="0.25">
      <c r="AK11905" s="59"/>
    </row>
    <row r="11906" spans="37:37" x14ac:dyDescent="0.25">
      <c r="AK11906" s="59"/>
    </row>
    <row r="11907" spans="37:37" x14ac:dyDescent="0.25">
      <c r="AK11907" s="59"/>
    </row>
    <row r="11908" spans="37:37" x14ac:dyDescent="0.25">
      <c r="AK11908" s="59"/>
    </row>
    <row r="11909" spans="37:37" x14ac:dyDescent="0.25">
      <c r="AK11909" s="59"/>
    </row>
    <row r="11910" spans="37:37" x14ac:dyDescent="0.25">
      <c r="AK11910" s="59"/>
    </row>
    <row r="11911" spans="37:37" x14ac:dyDescent="0.25">
      <c r="AK11911" s="59"/>
    </row>
    <row r="11912" spans="37:37" x14ac:dyDescent="0.25">
      <c r="AK11912" s="59"/>
    </row>
    <row r="11913" spans="37:37" x14ac:dyDescent="0.25">
      <c r="AK11913" s="59"/>
    </row>
    <row r="11914" spans="37:37" x14ac:dyDescent="0.25">
      <c r="AK11914" s="59"/>
    </row>
    <row r="11915" spans="37:37" x14ac:dyDescent="0.25">
      <c r="AK11915" s="59"/>
    </row>
    <row r="11916" spans="37:37" x14ac:dyDescent="0.25">
      <c r="AK11916" s="59"/>
    </row>
    <row r="11917" spans="37:37" x14ac:dyDescent="0.25">
      <c r="AK11917" s="59"/>
    </row>
    <row r="11918" spans="37:37" x14ac:dyDescent="0.25">
      <c r="AK11918" s="59"/>
    </row>
    <row r="11919" spans="37:37" x14ac:dyDescent="0.25">
      <c r="AK11919" s="59"/>
    </row>
    <row r="11920" spans="37:37" x14ac:dyDescent="0.25">
      <c r="AK11920" s="59"/>
    </row>
    <row r="11921" spans="37:37" x14ac:dyDescent="0.25">
      <c r="AK11921" s="59"/>
    </row>
    <row r="11922" spans="37:37" x14ac:dyDescent="0.25">
      <c r="AK11922" s="59"/>
    </row>
    <row r="11923" spans="37:37" x14ac:dyDescent="0.25">
      <c r="AK11923" s="59"/>
    </row>
    <row r="11924" spans="37:37" x14ac:dyDescent="0.25">
      <c r="AK11924" s="59"/>
    </row>
    <row r="11925" spans="37:37" x14ac:dyDescent="0.25">
      <c r="AK11925" s="59"/>
    </row>
    <row r="11926" spans="37:37" x14ac:dyDescent="0.25">
      <c r="AK11926" s="59"/>
    </row>
    <row r="11927" spans="37:37" x14ac:dyDescent="0.25">
      <c r="AK11927" s="59"/>
    </row>
    <row r="11928" spans="37:37" x14ac:dyDescent="0.25">
      <c r="AK11928" s="59"/>
    </row>
    <row r="11929" spans="37:37" x14ac:dyDescent="0.25">
      <c r="AK11929" s="59"/>
    </row>
    <row r="11930" spans="37:37" x14ac:dyDescent="0.25">
      <c r="AK11930" s="59"/>
    </row>
    <row r="11931" spans="37:37" x14ac:dyDescent="0.25">
      <c r="AK11931" s="59"/>
    </row>
    <row r="11932" spans="37:37" x14ac:dyDescent="0.25">
      <c r="AK11932" s="59"/>
    </row>
    <row r="11933" spans="37:37" x14ac:dyDescent="0.25">
      <c r="AK11933" s="59"/>
    </row>
    <row r="11934" spans="37:37" x14ac:dyDescent="0.25">
      <c r="AK11934" s="59"/>
    </row>
    <row r="11935" spans="37:37" x14ac:dyDescent="0.25">
      <c r="AK11935" s="59"/>
    </row>
    <row r="11936" spans="37:37" x14ac:dyDescent="0.25">
      <c r="AK11936" s="59"/>
    </row>
    <row r="11937" spans="37:37" x14ac:dyDescent="0.25">
      <c r="AK11937" s="59"/>
    </row>
    <row r="11938" spans="37:37" x14ac:dyDescent="0.25">
      <c r="AK11938" s="59"/>
    </row>
    <row r="11939" spans="37:37" x14ac:dyDescent="0.25">
      <c r="AK11939" s="59"/>
    </row>
    <row r="11940" spans="37:37" x14ac:dyDescent="0.25">
      <c r="AK11940" s="59"/>
    </row>
    <row r="11941" spans="37:37" x14ac:dyDescent="0.25">
      <c r="AK11941" s="59"/>
    </row>
    <row r="11942" spans="37:37" x14ac:dyDescent="0.25">
      <c r="AK11942" s="59"/>
    </row>
    <row r="11943" spans="37:37" x14ac:dyDescent="0.25">
      <c r="AK11943" s="59"/>
    </row>
    <row r="11944" spans="37:37" x14ac:dyDescent="0.25">
      <c r="AK11944" s="59"/>
    </row>
    <row r="11945" spans="37:37" x14ac:dyDescent="0.25">
      <c r="AK11945" s="59"/>
    </row>
    <row r="11946" spans="37:37" x14ac:dyDescent="0.25">
      <c r="AK11946" s="59"/>
    </row>
    <row r="11947" spans="37:37" x14ac:dyDescent="0.25">
      <c r="AK11947" s="59"/>
    </row>
    <row r="11948" spans="37:37" x14ac:dyDescent="0.25">
      <c r="AK11948" s="59"/>
    </row>
    <row r="11949" spans="37:37" x14ac:dyDescent="0.25">
      <c r="AK11949" s="59"/>
    </row>
    <row r="11950" spans="37:37" x14ac:dyDescent="0.25">
      <c r="AK11950" s="59"/>
    </row>
    <row r="11951" spans="37:37" x14ac:dyDescent="0.25">
      <c r="AK11951" s="59"/>
    </row>
    <row r="11952" spans="37:37" x14ac:dyDescent="0.25">
      <c r="AK11952" s="59"/>
    </row>
    <row r="11953" spans="37:37" x14ac:dyDescent="0.25">
      <c r="AK11953" s="59"/>
    </row>
    <row r="11954" spans="37:37" x14ac:dyDescent="0.25">
      <c r="AK11954" s="59"/>
    </row>
    <row r="11955" spans="37:37" x14ac:dyDescent="0.25">
      <c r="AK11955" s="59"/>
    </row>
    <row r="11956" spans="37:37" x14ac:dyDescent="0.25">
      <c r="AK11956" s="59"/>
    </row>
    <row r="11957" spans="37:37" x14ac:dyDescent="0.25">
      <c r="AK11957" s="59"/>
    </row>
    <row r="11958" spans="37:37" x14ac:dyDescent="0.25">
      <c r="AK11958" s="59"/>
    </row>
    <row r="11959" spans="37:37" x14ac:dyDescent="0.25">
      <c r="AK11959" s="59"/>
    </row>
    <row r="11960" spans="37:37" x14ac:dyDescent="0.25">
      <c r="AK11960" s="59"/>
    </row>
    <row r="11961" spans="37:37" x14ac:dyDescent="0.25">
      <c r="AK11961" s="59"/>
    </row>
    <row r="11962" spans="37:37" x14ac:dyDescent="0.25">
      <c r="AK11962" s="59"/>
    </row>
    <row r="11963" spans="37:37" x14ac:dyDescent="0.25">
      <c r="AK11963" s="59"/>
    </row>
    <row r="11964" spans="37:37" x14ac:dyDescent="0.25">
      <c r="AK11964" s="59"/>
    </row>
    <row r="11965" spans="37:37" x14ac:dyDescent="0.25">
      <c r="AK11965" s="59"/>
    </row>
    <row r="11966" spans="37:37" x14ac:dyDescent="0.25">
      <c r="AK11966" s="59"/>
    </row>
    <row r="11967" spans="37:37" x14ac:dyDescent="0.25">
      <c r="AK11967" s="59"/>
    </row>
    <row r="11968" spans="37:37" x14ac:dyDescent="0.25">
      <c r="AK11968" s="59"/>
    </row>
    <row r="11969" spans="37:37" x14ac:dyDescent="0.25">
      <c r="AK11969" s="59"/>
    </row>
    <row r="11970" spans="37:37" x14ac:dyDescent="0.25">
      <c r="AK11970" s="59"/>
    </row>
    <row r="11971" spans="37:37" x14ac:dyDescent="0.25">
      <c r="AK11971" s="59"/>
    </row>
    <row r="11972" spans="37:37" x14ac:dyDescent="0.25">
      <c r="AK11972" s="59"/>
    </row>
    <row r="11973" spans="37:37" x14ac:dyDescent="0.25">
      <c r="AK11973" s="59"/>
    </row>
    <row r="11974" spans="37:37" x14ac:dyDescent="0.25">
      <c r="AK11974" s="59"/>
    </row>
    <row r="11975" spans="37:37" x14ac:dyDescent="0.25">
      <c r="AK11975" s="59"/>
    </row>
    <row r="11976" spans="37:37" x14ac:dyDescent="0.25">
      <c r="AK11976" s="59"/>
    </row>
    <row r="11977" spans="37:37" x14ac:dyDescent="0.25">
      <c r="AK11977" s="59"/>
    </row>
    <row r="11978" spans="37:37" x14ac:dyDescent="0.25">
      <c r="AK11978" s="59"/>
    </row>
    <row r="11979" spans="37:37" x14ac:dyDescent="0.25">
      <c r="AK11979" s="59"/>
    </row>
    <row r="11980" spans="37:37" x14ac:dyDescent="0.25">
      <c r="AK11980" s="59"/>
    </row>
    <row r="11981" spans="37:37" x14ac:dyDescent="0.25">
      <c r="AK11981" s="59"/>
    </row>
    <row r="11982" spans="37:37" x14ac:dyDescent="0.25">
      <c r="AK11982" s="59"/>
    </row>
    <row r="11983" spans="37:37" x14ac:dyDescent="0.25">
      <c r="AK11983" s="59"/>
    </row>
    <row r="11984" spans="37:37" x14ac:dyDescent="0.25">
      <c r="AK11984" s="59"/>
    </row>
    <row r="11985" spans="37:37" x14ac:dyDescent="0.25">
      <c r="AK11985" s="59"/>
    </row>
    <row r="11986" spans="37:37" x14ac:dyDescent="0.25">
      <c r="AK11986" s="59"/>
    </row>
    <row r="11987" spans="37:37" x14ac:dyDescent="0.25">
      <c r="AK11987" s="59"/>
    </row>
    <row r="11988" spans="37:37" x14ac:dyDescent="0.25">
      <c r="AK11988" s="59"/>
    </row>
    <row r="11989" spans="37:37" x14ac:dyDescent="0.25">
      <c r="AK11989" s="59"/>
    </row>
    <row r="11990" spans="37:37" x14ac:dyDescent="0.25">
      <c r="AK11990" s="59"/>
    </row>
    <row r="11991" spans="37:37" x14ac:dyDescent="0.25">
      <c r="AK11991" s="59"/>
    </row>
    <row r="11992" spans="37:37" x14ac:dyDescent="0.25">
      <c r="AK11992" s="59"/>
    </row>
    <row r="11993" spans="37:37" x14ac:dyDescent="0.25">
      <c r="AK11993" s="59"/>
    </row>
    <row r="11994" spans="37:37" x14ac:dyDescent="0.25">
      <c r="AK11994" s="59"/>
    </row>
    <row r="11995" spans="37:37" x14ac:dyDescent="0.25">
      <c r="AK11995" s="59"/>
    </row>
    <row r="11996" spans="37:37" x14ac:dyDescent="0.25">
      <c r="AK11996" s="59"/>
    </row>
    <row r="11997" spans="37:37" x14ac:dyDescent="0.25">
      <c r="AK11997" s="59"/>
    </row>
    <row r="11998" spans="37:37" x14ac:dyDescent="0.25">
      <c r="AK11998" s="59"/>
    </row>
    <row r="11999" spans="37:37" x14ac:dyDescent="0.25">
      <c r="AK11999" s="59"/>
    </row>
    <row r="12000" spans="37:37" x14ac:dyDescent="0.25">
      <c r="AK12000" s="59"/>
    </row>
    <row r="12001" spans="37:37" x14ac:dyDescent="0.25">
      <c r="AK12001" s="59"/>
    </row>
    <row r="12002" spans="37:37" x14ac:dyDescent="0.25">
      <c r="AK12002" s="59"/>
    </row>
    <row r="12003" spans="37:37" x14ac:dyDescent="0.25">
      <c r="AK12003" s="59"/>
    </row>
    <row r="12004" spans="37:37" x14ac:dyDescent="0.25">
      <c r="AK12004" s="59"/>
    </row>
    <row r="12005" spans="37:37" x14ac:dyDescent="0.25">
      <c r="AK12005" s="59"/>
    </row>
    <row r="12006" spans="37:37" x14ac:dyDescent="0.25">
      <c r="AK12006" s="59"/>
    </row>
    <row r="12007" spans="37:37" x14ac:dyDescent="0.25">
      <c r="AK12007" s="59"/>
    </row>
    <row r="12008" spans="37:37" x14ac:dyDescent="0.25">
      <c r="AK12008" s="59"/>
    </row>
    <row r="12009" spans="37:37" x14ac:dyDescent="0.25">
      <c r="AK12009" s="59"/>
    </row>
    <row r="12010" spans="37:37" x14ac:dyDescent="0.25">
      <c r="AK12010" s="59"/>
    </row>
    <row r="12011" spans="37:37" x14ac:dyDescent="0.25">
      <c r="AK12011" s="59"/>
    </row>
    <row r="12012" spans="37:37" x14ac:dyDescent="0.25">
      <c r="AK12012" s="59"/>
    </row>
    <row r="12013" spans="37:37" x14ac:dyDescent="0.25">
      <c r="AK12013" s="59"/>
    </row>
    <row r="12014" spans="37:37" x14ac:dyDescent="0.25">
      <c r="AK12014" s="59"/>
    </row>
    <row r="12015" spans="37:37" x14ac:dyDescent="0.25">
      <c r="AK12015" s="59"/>
    </row>
    <row r="12016" spans="37:37" x14ac:dyDescent="0.25">
      <c r="AK12016" s="59"/>
    </row>
    <row r="12017" spans="37:37" x14ac:dyDescent="0.25">
      <c r="AK12017" s="59"/>
    </row>
    <row r="12018" spans="37:37" x14ac:dyDescent="0.25">
      <c r="AK12018" s="59"/>
    </row>
    <row r="12019" spans="37:37" x14ac:dyDescent="0.25">
      <c r="AK12019" s="59"/>
    </row>
    <row r="12020" spans="37:37" x14ac:dyDescent="0.25">
      <c r="AK12020" s="59"/>
    </row>
    <row r="12021" spans="37:37" x14ac:dyDescent="0.25">
      <c r="AK12021" s="59"/>
    </row>
    <row r="12022" spans="37:37" x14ac:dyDescent="0.25">
      <c r="AK12022" s="59"/>
    </row>
    <row r="12023" spans="37:37" x14ac:dyDescent="0.25">
      <c r="AK12023" s="59"/>
    </row>
    <row r="12024" spans="37:37" x14ac:dyDescent="0.25">
      <c r="AK12024" s="59"/>
    </row>
    <row r="12025" spans="37:37" x14ac:dyDescent="0.25">
      <c r="AK12025" s="59"/>
    </row>
    <row r="12026" spans="37:37" x14ac:dyDescent="0.25">
      <c r="AK12026" s="59"/>
    </row>
    <row r="12027" spans="37:37" x14ac:dyDescent="0.25">
      <c r="AK12027" s="59"/>
    </row>
    <row r="12028" spans="37:37" x14ac:dyDescent="0.25">
      <c r="AK12028" s="59"/>
    </row>
    <row r="12029" spans="37:37" x14ac:dyDescent="0.25">
      <c r="AK12029" s="59"/>
    </row>
    <row r="12030" spans="37:37" x14ac:dyDescent="0.25">
      <c r="AK12030" s="59"/>
    </row>
    <row r="12031" spans="37:37" x14ac:dyDescent="0.25">
      <c r="AK12031" s="59"/>
    </row>
    <row r="12032" spans="37:37" x14ac:dyDescent="0.25">
      <c r="AK12032" s="59"/>
    </row>
    <row r="12033" spans="37:37" x14ac:dyDescent="0.25">
      <c r="AK12033" s="59"/>
    </row>
    <row r="12034" spans="37:37" x14ac:dyDescent="0.25">
      <c r="AK12034" s="59"/>
    </row>
    <row r="12035" spans="37:37" x14ac:dyDescent="0.25">
      <c r="AK12035" s="59"/>
    </row>
    <row r="12036" spans="37:37" x14ac:dyDescent="0.25">
      <c r="AK12036" s="59"/>
    </row>
    <row r="12037" spans="37:37" x14ac:dyDescent="0.25">
      <c r="AK12037" s="59"/>
    </row>
    <row r="12038" spans="37:37" x14ac:dyDescent="0.25">
      <c r="AK12038" s="59"/>
    </row>
    <row r="12039" spans="37:37" x14ac:dyDescent="0.25">
      <c r="AK12039" s="59"/>
    </row>
    <row r="12040" spans="37:37" x14ac:dyDescent="0.25">
      <c r="AK12040" s="59"/>
    </row>
    <row r="12041" spans="37:37" x14ac:dyDescent="0.25">
      <c r="AK12041" s="59"/>
    </row>
    <row r="12042" spans="37:37" x14ac:dyDescent="0.25">
      <c r="AK12042" s="59"/>
    </row>
    <row r="12043" spans="37:37" x14ac:dyDescent="0.25">
      <c r="AK12043" s="59"/>
    </row>
    <row r="12044" spans="37:37" x14ac:dyDescent="0.25">
      <c r="AK12044" s="59"/>
    </row>
    <row r="12045" spans="37:37" x14ac:dyDescent="0.25">
      <c r="AK12045" s="59"/>
    </row>
    <row r="12046" spans="37:37" x14ac:dyDescent="0.25">
      <c r="AK12046" s="59"/>
    </row>
    <row r="12047" spans="37:37" x14ac:dyDescent="0.25">
      <c r="AK12047" s="59"/>
    </row>
    <row r="12048" spans="37:37" x14ac:dyDescent="0.25">
      <c r="AK12048" s="59"/>
    </row>
    <row r="12049" spans="37:37" x14ac:dyDescent="0.25">
      <c r="AK12049" s="59"/>
    </row>
    <row r="12050" spans="37:37" x14ac:dyDescent="0.25">
      <c r="AK12050" s="59"/>
    </row>
    <row r="12051" spans="37:37" x14ac:dyDescent="0.25">
      <c r="AK12051" s="59"/>
    </row>
    <row r="12052" spans="37:37" x14ac:dyDescent="0.25">
      <c r="AK12052" s="59"/>
    </row>
    <row r="12053" spans="37:37" x14ac:dyDescent="0.25">
      <c r="AK12053" s="59"/>
    </row>
    <row r="12054" spans="37:37" x14ac:dyDescent="0.25">
      <c r="AK12054" s="59"/>
    </row>
    <row r="12055" spans="37:37" x14ac:dyDescent="0.25">
      <c r="AK12055" s="59"/>
    </row>
    <row r="12056" spans="37:37" x14ac:dyDescent="0.25">
      <c r="AK12056" s="59"/>
    </row>
    <row r="12057" spans="37:37" x14ac:dyDescent="0.25">
      <c r="AK12057" s="59"/>
    </row>
    <row r="12058" spans="37:37" x14ac:dyDescent="0.25">
      <c r="AK12058" s="59"/>
    </row>
    <row r="12059" spans="37:37" x14ac:dyDescent="0.25">
      <c r="AK12059" s="59"/>
    </row>
    <row r="12060" spans="37:37" x14ac:dyDescent="0.25">
      <c r="AK12060" s="59"/>
    </row>
    <row r="12061" spans="37:37" x14ac:dyDescent="0.25">
      <c r="AK12061" s="59"/>
    </row>
    <row r="12062" spans="37:37" x14ac:dyDescent="0.25">
      <c r="AK12062" s="59"/>
    </row>
    <row r="12063" spans="37:37" x14ac:dyDescent="0.25">
      <c r="AK12063" s="59"/>
    </row>
    <row r="12064" spans="37:37" x14ac:dyDescent="0.25">
      <c r="AK12064" s="59"/>
    </row>
    <row r="12065" spans="37:37" x14ac:dyDescent="0.25">
      <c r="AK12065" s="59"/>
    </row>
    <row r="12066" spans="37:37" x14ac:dyDescent="0.25">
      <c r="AK12066" s="59"/>
    </row>
    <row r="12067" spans="37:37" x14ac:dyDescent="0.25">
      <c r="AK12067" s="59"/>
    </row>
    <row r="12068" spans="37:37" x14ac:dyDescent="0.25">
      <c r="AK12068" s="59"/>
    </row>
    <row r="12069" spans="37:37" x14ac:dyDescent="0.25">
      <c r="AK12069" s="59"/>
    </row>
    <row r="12070" spans="37:37" x14ac:dyDescent="0.25">
      <c r="AK12070" s="59"/>
    </row>
    <row r="12071" spans="37:37" x14ac:dyDescent="0.25">
      <c r="AK12071" s="59"/>
    </row>
    <row r="12072" spans="37:37" x14ac:dyDescent="0.25">
      <c r="AK12072" s="59"/>
    </row>
    <row r="12073" spans="37:37" x14ac:dyDescent="0.25">
      <c r="AK12073" s="59"/>
    </row>
    <row r="12074" spans="37:37" x14ac:dyDescent="0.25">
      <c r="AK12074" s="59"/>
    </row>
    <row r="12075" spans="37:37" x14ac:dyDescent="0.25">
      <c r="AK12075" s="59"/>
    </row>
    <row r="12076" spans="37:37" x14ac:dyDescent="0.25">
      <c r="AK12076" s="59"/>
    </row>
    <row r="12077" spans="37:37" x14ac:dyDescent="0.25">
      <c r="AK12077" s="59"/>
    </row>
    <row r="12078" spans="37:37" x14ac:dyDescent="0.25">
      <c r="AK12078" s="59"/>
    </row>
    <row r="12079" spans="37:37" x14ac:dyDescent="0.25">
      <c r="AK12079" s="59"/>
    </row>
    <row r="12080" spans="37:37" x14ac:dyDescent="0.25">
      <c r="AK12080" s="59"/>
    </row>
    <row r="12081" spans="37:37" x14ac:dyDescent="0.25">
      <c r="AK12081" s="59"/>
    </row>
    <row r="12082" spans="37:37" x14ac:dyDescent="0.25">
      <c r="AK12082" s="59"/>
    </row>
    <row r="12083" spans="37:37" x14ac:dyDescent="0.25">
      <c r="AK12083" s="59"/>
    </row>
    <row r="12084" spans="37:37" x14ac:dyDescent="0.25">
      <c r="AK12084" s="59"/>
    </row>
    <row r="12085" spans="37:37" x14ac:dyDescent="0.25">
      <c r="AK12085" s="59"/>
    </row>
    <row r="12086" spans="37:37" x14ac:dyDescent="0.25">
      <c r="AK12086" s="59"/>
    </row>
    <row r="12087" spans="37:37" x14ac:dyDescent="0.25">
      <c r="AK12087" s="59"/>
    </row>
    <row r="12088" spans="37:37" x14ac:dyDescent="0.25">
      <c r="AK12088" s="59"/>
    </row>
    <row r="12089" spans="37:37" x14ac:dyDescent="0.25">
      <c r="AK12089" s="59"/>
    </row>
    <row r="12090" spans="37:37" x14ac:dyDescent="0.25">
      <c r="AK12090" s="59"/>
    </row>
    <row r="12091" spans="37:37" x14ac:dyDescent="0.25">
      <c r="AK12091" s="59"/>
    </row>
    <row r="12092" spans="37:37" x14ac:dyDescent="0.25">
      <c r="AK12092" s="59"/>
    </row>
    <row r="12093" spans="37:37" x14ac:dyDescent="0.25">
      <c r="AK12093" s="59"/>
    </row>
    <row r="12094" spans="37:37" x14ac:dyDescent="0.25">
      <c r="AK12094" s="59"/>
    </row>
    <row r="12095" spans="37:37" x14ac:dyDescent="0.25">
      <c r="AK12095" s="59"/>
    </row>
    <row r="12096" spans="37:37" x14ac:dyDescent="0.25">
      <c r="AK12096" s="59"/>
    </row>
    <row r="12097" spans="37:37" x14ac:dyDescent="0.25">
      <c r="AK12097" s="59"/>
    </row>
    <row r="12098" spans="37:37" x14ac:dyDescent="0.25">
      <c r="AK12098" s="59"/>
    </row>
    <row r="12099" spans="37:37" x14ac:dyDescent="0.25">
      <c r="AK12099" s="59"/>
    </row>
    <row r="12100" spans="37:37" x14ac:dyDescent="0.25">
      <c r="AK12100" s="59"/>
    </row>
    <row r="12101" spans="37:37" x14ac:dyDescent="0.25">
      <c r="AK12101" s="59"/>
    </row>
    <row r="12102" spans="37:37" x14ac:dyDescent="0.25">
      <c r="AK12102" s="59"/>
    </row>
    <row r="12103" spans="37:37" x14ac:dyDescent="0.25">
      <c r="AK12103" s="59"/>
    </row>
    <row r="12104" spans="37:37" x14ac:dyDescent="0.25">
      <c r="AK12104" s="59"/>
    </row>
    <row r="12105" spans="37:37" x14ac:dyDescent="0.25">
      <c r="AK12105" s="59"/>
    </row>
    <row r="12106" spans="37:37" x14ac:dyDescent="0.25">
      <c r="AK12106" s="59"/>
    </row>
    <row r="12107" spans="37:37" x14ac:dyDescent="0.25">
      <c r="AK12107" s="59"/>
    </row>
    <row r="12108" spans="37:37" x14ac:dyDescent="0.25">
      <c r="AK12108" s="59"/>
    </row>
    <row r="12109" spans="37:37" x14ac:dyDescent="0.25">
      <c r="AK12109" s="59"/>
    </row>
    <row r="12110" spans="37:37" x14ac:dyDescent="0.25">
      <c r="AK12110" s="59"/>
    </row>
    <row r="12111" spans="37:37" x14ac:dyDescent="0.25">
      <c r="AK12111" s="59"/>
    </row>
    <row r="12112" spans="37:37" x14ac:dyDescent="0.25">
      <c r="AK12112" s="59"/>
    </row>
    <row r="12113" spans="37:37" x14ac:dyDescent="0.25">
      <c r="AK12113" s="59"/>
    </row>
    <row r="12114" spans="37:37" x14ac:dyDescent="0.25">
      <c r="AK12114" s="59"/>
    </row>
    <row r="12115" spans="37:37" x14ac:dyDescent="0.25">
      <c r="AK12115" s="59"/>
    </row>
    <row r="12116" spans="37:37" x14ac:dyDescent="0.25">
      <c r="AK12116" s="59"/>
    </row>
    <row r="12117" spans="37:37" x14ac:dyDescent="0.25">
      <c r="AK12117" s="59"/>
    </row>
    <row r="12118" spans="37:37" x14ac:dyDescent="0.25">
      <c r="AK12118" s="59"/>
    </row>
    <row r="12119" spans="37:37" x14ac:dyDescent="0.25">
      <c r="AK12119" s="59"/>
    </row>
    <row r="12120" spans="37:37" x14ac:dyDescent="0.25">
      <c r="AK12120" s="59"/>
    </row>
    <row r="12121" spans="37:37" x14ac:dyDescent="0.25">
      <c r="AK12121" s="59"/>
    </row>
    <row r="12122" spans="37:37" x14ac:dyDescent="0.25">
      <c r="AK12122" s="59"/>
    </row>
    <row r="12123" spans="37:37" x14ac:dyDescent="0.25">
      <c r="AK12123" s="59"/>
    </row>
    <row r="12124" spans="37:37" x14ac:dyDescent="0.25">
      <c r="AK12124" s="59"/>
    </row>
    <row r="12125" spans="37:37" x14ac:dyDescent="0.25">
      <c r="AK12125" s="59"/>
    </row>
    <row r="12126" spans="37:37" x14ac:dyDescent="0.25">
      <c r="AK12126" s="59"/>
    </row>
    <row r="12127" spans="37:37" x14ac:dyDescent="0.25">
      <c r="AK12127" s="59"/>
    </row>
    <row r="12128" spans="37:37" x14ac:dyDescent="0.25">
      <c r="AK12128" s="59"/>
    </row>
    <row r="12129" spans="37:37" x14ac:dyDescent="0.25">
      <c r="AK12129" s="59"/>
    </row>
    <row r="12130" spans="37:37" x14ac:dyDescent="0.25">
      <c r="AK12130" s="59"/>
    </row>
    <row r="12131" spans="37:37" x14ac:dyDescent="0.25">
      <c r="AK12131" s="59"/>
    </row>
    <row r="12132" spans="37:37" x14ac:dyDescent="0.25">
      <c r="AK12132" s="59"/>
    </row>
    <row r="12133" spans="37:37" x14ac:dyDescent="0.25">
      <c r="AK12133" s="59"/>
    </row>
    <row r="12134" spans="37:37" x14ac:dyDescent="0.25">
      <c r="AK12134" s="59"/>
    </row>
    <row r="12135" spans="37:37" x14ac:dyDescent="0.25">
      <c r="AK12135" s="59"/>
    </row>
    <row r="12136" spans="37:37" x14ac:dyDescent="0.25">
      <c r="AK12136" s="59"/>
    </row>
    <row r="12137" spans="37:37" x14ac:dyDescent="0.25">
      <c r="AK12137" s="59"/>
    </row>
    <row r="12138" spans="37:37" x14ac:dyDescent="0.25">
      <c r="AK12138" s="59"/>
    </row>
    <row r="12139" spans="37:37" x14ac:dyDescent="0.25">
      <c r="AK12139" s="59"/>
    </row>
    <row r="12140" spans="37:37" x14ac:dyDescent="0.25">
      <c r="AK12140" s="59"/>
    </row>
    <row r="12141" spans="37:37" x14ac:dyDescent="0.25">
      <c r="AK12141" s="59"/>
    </row>
    <row r="12142" spans="37:37" x14ac:dyDescent="0.25">
      <c r="AK12142" s="59"/>
    </row>
    <row r="12143" spans="37:37" x14ac:dyDescent="0.25">
      <c r="AK12143" s="59"/>
    </row>
    <row r="12144" spans="37:37" x14ac:dyDescent="0.25">
      <c r="AK12144" s="59"/>
    </row>
    <row r="12145" spans="37:37" x14ac:dyDescent="0.25">
      <c r="AK12145" s="59"/>
    </row>
    <row r="12146" spans="37:37" x14ac:dyDescent="0.25">
      <c r="AK12146" s="59"/>
    </row>
    <row r="12147" spans="37:37" x14ac:dyDescent="0.25">
      <c r="AK12147" s="59"/>
    </row>
    <row r="12148" spans="37:37" x14ac:dyDescent="0.25">
      <c r="AK12148" s="59"/>
    </row>
    <row r="12149" spans="37:37" x14ac:dyDescent="0.25">
      <c r="AK12149" s="59"/>
    </row>
    <row r="12150" spans="37:37" x14ac:dyDescent="0.25">
      <c r="AK12150" s="59"/>
    </row>
    <row r="12151" spans="37:37" x14ac:dyDescent="0.25">
      <c r="AK12151" s="59"/>
    </row>
    <row r="12152" spans="37:37" x14ac:dyDescent="0.25">
      <c r="AK12152" s="59"/>
    </row>
    <row r="12153" spans="37:37" x14ac:dyDescent="0.25">
      <c r="AK12153" s="59"/>
    </row>
    <row r="12154" spans="37:37" x14ac:dyDescent="0.25">
      <c r="AK12154" s="59"/>
    </row>
    <row r="12155" spans="37:37" x14ac:dyDescent="0.25">
      <c r="AK12155" s="59"/>
    </row>
    <row r="12156" spans="37:37" x14ac:dyDescent="0.25">
      <c r="AK12156" s="59"/>
    </row>
    <row r="12157" spans="37:37" x14ac:dyDescent="0.25">
      <c r="AK12157" s="59"/>
    </row>
    <row r="12158" spans="37:37" x14ac:dyDescent="0.25">
      <c r="AK12158" s="59"/>
    </row>
    <row r="12159" spans="37:37" x14ac:dyDescent="0.25">
      <c r="AK12159" s="59"/>
    </row>
    <row r="12160" spans="37:37" x14ac:dyDescent="0.25">
      <c r="AK12160" s="59"/>
    </row>
    <row r="12161" spans="37:37" x14ac:dyDescent="0.25">
      <c r="AK12161" s="59"/>
    </row>
    <row r="12162" spans="37:37" x14ac:dyDescent="0.25">
      <c r="AK12162" s="59"/>
    </row>
    <row r="12163" spans="37:37" x14ac:dyDescent="0.25">
      <c r="AK12163" s="59"/>
    </row>
    <row r="12164" spans="37:37" x14ac:dyDescent="0.25">
      <c r="AK12164" s="59"/>
    </row>
    <row r="12165" spans="37:37" x14ac:dyDescent="0.25">
      <c r="AK12165" s="59"/>
    </row>
    <row r="12166" spans="37:37" x14ac:dyDescent="0.25">
      <c r="AK12166" s="59"/>
    </row>
    <row r="12167" spans="37:37" x14ac:dyDescent="0.25">
      <c r="AK12167" s="59"/>
    </row>
    <row r="12168" spans="37:37" x14ac:dyDescent="0.25">
      <c r="AK12168" s="59"/>
    </row>
    <row r="12169" spans="37:37" x14ac:dyDescent="0.25">
      <c r="AK12169" s="59"/>
    </row>
    <row r="12170" spans="37:37" x14ac:dyDescent="0.25">
      <c r="AK12170" s="59"/>
    </row>
    <row r="12171" spans="37:37" x14ac:dyDescent="0.25">
      <c r="AK12171" s="59"/>
    </row>
    <row r="12172" spans="37:37" x14ac:dyDescent="0.25">
      <c r="AK12172" s="59"/>
    </row>
    <row r="12173" spans="37:37" x14ac:dyDescent="0.25">
      <c r="AK12173" s="59"/>
    </row>
    <row r="12174" spans="37:37" x14ac:dyDescent="0.25">
      <c r="AK12174" s="59"/>
    </row>
    <row r="12175" spans="37:37" x14ac:dyDescent="0.25">
      <c r="AK12175" s="59"/>
    </row>
    <row r="12176" spans="37:37" x14ac:dyDescent="0.25">
      <c r="AK12176" s="59"/>
    </row>
    <row r="12177" spans="37:37" x14ac:dyDescent="0.25">
      <c r="AK12177" s="59"/>
    </row>
    <row r="12178" spans="37:37" x14ac:dyDescent="0.25">
      <c r="AK12178" s="59"/>
    </row>
    <row r="12179" spans="37:37" x14ac:dyDescent="0.25">
      <c r="AK12179" s="59"/>
    </row>
    <row r="12180" spans="37:37" x14ac:dyDescent="0.25">
      <c r="AK12180" s="59"/>
    </row>
    <row r="12181" spans="37:37" x14ac:dyDescent="0.25">
      <c r="AK12181" s="59"/>
    </row>
    <row r="12182" spans="37:37" x14ac:dyDescent="0.25">
      <c r="AK12182" s="59"/>
    </row>
    <row r="12183" spans="37:37" x14ac:dyDescent="0.25">
      <c r="AK12183" s="59"/>
    </row>
    <row r="12184" spans="37:37" x14ac:dyDescent="0.25">
      <c r="AK12184" s="59"/>
    </row>
    <row r="12185" spans="37:37" x14ac:dyDescent="0.25">
      <c r="AK12185" s="59"/>
    </row>
    <row r="12186" spans="37:37" x14ac:dyDescent="0.25">
      <c r="AK12186" s="59"/>
    </row>
    <row r="12187" spans="37:37" x14ac:dyDescent="0.25">
      <c r="AK12187" s="59"/>
    </row>
    <row r="12188" spans="37:37" x14ac:dyDescent="0.25">
      <c r="AK12188" s="59"/>
    </row>
    <row r="12189" spans="37:37" x14ac:dyDescent="0.25">
      <c r="AK12189" s="59"/>
    </row>
    <row r="12190" spans="37:37" x14ac:dyDescent="0.25">
      <c r="AK12190" s="59"/>
    </row>
    <row r="12191" spans="37:37" x14ac:dyDescent="0.25">
      <c r="AK12191" s="59"/>
    </row>
    <row r="12192" spans="37:37" x14ac:dyDescent="0.25">
      <c r="AK12192" s="59"/>
    </row>
    <row r="12193" spans="37:37" x14ac:dyDescent="0.25">
      <c r="AK12193" s="59"/>
    </row>
    <row r="12194" spans="37:37" x14ac:dyDescent="0.25">
      <c r="AK12194" s="59"/>
    </row>
    <row r="12195" spans="37:37" x14ac:dyDescent="0.25">
      <c r="AK12195" s="59"/>
    </row>
    <row r="12196" spans="37:37" x14ac:dyDescent="0.25">
      <c r="AK12196" s="59"/>
    </row>
    <row r="12197" spans="37:37" x14ac:dyDescent="0.25">
      <c r="AK12197" s="59"/>
    </row>
    <row r="12198" spans="37:37" x14ac:dyDescent="0.25">
      <c r="AK12198" s="59"/>
    </row>
    <row r="12199" spans="37:37" x14ac:dyDescent="0.25">
      <c r="AK12199" s="59"/>
    </row>
    <row r="12200" spans="37:37" x14ac:dyDescent="0.25">
      <c r="AK12200" s="59"/>
    </row>
    <row r="12201" spans="37:37" x14ac:dyDescent="0.25">
      <c r="AK12201" s="59"/>
    </row>
    <row r="12202" spans="37:37" x14ac:dyDescent="0.25">
      <c r="AK12202" s="59"/>
    </row>
    <row r="12203" spans="37:37" x14ac:dyDescent="0.25">
      <c r="AK12203" s="59"/>
    </row>
    <row r="12204" spans="37:37" x14ac:dyDescent="0.25">
      <c r="AK12204" s="59"/>
    </row>
    <row r="12205" spans="37:37" x14ac:dyDescent="0.25">
      <c r="AK12205" s="59"/>
    </row>
    <row r="12206" spans="37:37" x14ac:dyDescent="0.25">
      <c r="AK12206" s="59"/>
    </row>
    <row r="12207" spans="37:37" x14ac:dyDescent="0.25">
      <c r="AK12207" s="59"/>
    </row>
    <row r="12208" spans="37:37" x14ac:dyDescent="0.25">
      <c r="AK12208" s="59"/>
    </row>
    <row r="12209" spans="37:37" x14ac:dyDescent="0.25">
      <c r="AK12209" s="59"/>
    </row>
    <row r="12210" spans="37:37" x14ac:dyDescent="0.25">
      <c r="AK12210" s="59"/>
    </row>
    <row r="12211" spans="37:37" x14ac:dyDescent="0.25">
      <c r="AK12211" s="59"/>
    </row>
    <row r="12212" spans="37:37" x14ac:dyDescent="0.25">
      <c r="AK12212" s="59"/>
    </row>
    <row r="12213" spans="37:37" x14ac:dyDescent="0.25">
      <c r="AK12213" s="59"/>
    </row>
    <row r="12214" spans="37:37" x14ac:dyDescent="0.25">
      <c r="AK12214" s="59"/>
    </row>
    <row r="12215" spans="37:37" x14ac:dyDescent="0.25">
      <c r="AK12215" s="59"/>
    </row>
    <row r="12216" spans="37:37" x14ac:dyDescent="0.25">
      <c r="AK12216" s="59"/>
    </row>
    <row r="12217" spans="37:37" x14ac:dyDescent="0.25">
      <c r="AK12217" s="59"/>
    </row>
    <row r="12218" spans="37:37" x14ac:dyDescent="0.25">
      <c r="AK12218" s="59"/>
    </row>
    <row r="12219" spans="37:37" x14ac:dyDescent="0.25">
      <c r="AK12219" s="59"/>
    </row>
    <row r="12220" spans="37:37" x14ac:dyDescent="0.25">
      <c r="AK12220" s="59"/>
    </row>
    <row r="12221" spans="37:37" x14ac:dyDescent="0.25">
      <c r="AK12221" s="59"/>
    </row>
    <row r="12222" spans="37:37" x14ac:dyDescent="0.25">
      <c r="AK12222" s="59"/>
    </row>
    <row r="12223" spans="37:37" x14ac:dyDescent="0.25">
      <c r="AK12223" s="59"/>
    </row>
    <row r="12224" spans="37:37" x14ac:dyDescent="0.25">
      <c r="AK12224" s="59"/>
    </row>
    <row r="12225" spans="37:37" x14ac:dyDescent="0.25">
      <c r="AK12225" s="59"/>
    </row>
    <row r="12226" spans="37:37" x14ac:dyDescent="0.25">
      <c r="AK12226" s="59"/>
    </row>
    <row r="12227" spans="37:37" x14ac:dyDescent="0.25">
      <c r="AK12227" s="59"/>
    </row>
    <row r="12228" spans="37:37" x14ac:dyDescent="0.25">
      <c r="AK12228" s="59"/>
    </row>
    <row r="12229" spans="37:37" x14ac:dyDescent="0.25">
      <c r="AK12229" s="59"/>
    </row>
    <row r="12230" spans="37:37" x14ac:dyDescent="0.25">
      <c r="AK12230" s="59"/>
    </row>
    <row r="12231" spans="37:37" x14ac:dyDescent="0.25">
      <c r="AK12231" s="59"/>
    </row>
    <row r="12232" spans="37:37" x14ac:dyDescent="0.25">
      <c r="AK12232" s="59"/>
    </row>
    <row r="12233" spans="37:37" x14ac:dyDescent="0.25">
      <c r="AK12233" s="59"/>
    </row>
    <row r="12234" spans="37:37" x14ac:dyDescent="0.25">
      <c r="AK12234" s="59"/>
    </row>
    <row r="12235" spans="37:37" x14ac:dyDescent="0.25">
      <c r="AK12235" s="59"/>
    </row>
    <row r="12236" spans="37:37" x14ac:dyDescent="0.25">
      <c r="AK12236" s="59"/>
    </row>
    <row r="12237" spans="37:37" x14ac:dyDescent="0.25">
      <c r="AK12237" s="59"/>
    </row>
    <row r="12238" spans="37:37" x14ac:dyDescent="0.25">
      <c r="AK12238" s="59"/>
    </row>
    <row r="12239" spans="37:37" x14ac:dyDescent="0.25">
      <c r="AK12239" s="59"/>
    </row>
    <row r="12240" spans="37:37" x14ac:dyDescent="0.25">
      <c r="AK12240" s="59"/>
    </row>
    <row r="12241" spans="37:37" x14ac:dyDescent="0.25">
      <c r="AK12241" s="59"/>
    </row>
    <row r="12242" spans="37:37" x14ac:dyDescent="0.25">
      <c r="AK12242" s="59"/>
    </row>
    <row r="12243" spans="37:37" x14ac:dyDescent="0.25">
      <c r="AK12243" s="59"/>
    </row>
    <row r="12244" spans="37:37" x14ac:dyDescent="0.25">
      <c r="AK12244" s="59"/>
    </row>
    <row r="12245" spans="37:37" x14ac:dyDescent="0.25">
      <c r="AK12245" s="59"/>
    </row>
    <row r="12246" spans="37:37" x14ac:dyDescent="0.25">
      <c r="AK12246" s="59"/>
    </row>
    <row r="12247" spans="37:37" x14ac:dyDescent="0.25">
      <c r="AK12247" s="59"/>
    </row>
    <row r="12248" spans="37:37" x14ac:dyDescent="0.25">
      <c r="AK12248" s="59"/>
    </row>
    <row r="12249" spans="37:37" x14ac:dyDescent="0.25">
      <c r="AK12249" s="59"/>
    </row>
    <row r="12250" spans="37:37" x14ac:dyDescent="0.25">
      <c r="AK12250" s="59"/>
    </row>
    <row r="12251" spans="37:37" x14ac:dyDescent="0.25">
      <c r="AK12251" s="59"/>
    </row>
    <row r="12252" spans="37:37" x14ac:dyDescent="0.25">
      <c r="AK12252" s="59"/>
    </row>
    <row r="12253" spans="37:37" x14ac:dyDescent="0.25">
      <c r="AK12253" s="59"/>
    </row>
    <row r="12254" spans="37:37" x14ac:dyDescent="0.25">
      <c r="AK12254" s="59"/>
    </row>
    <row r="12255" spans="37:37" x14ac:dyDescent="0.25">
      <c r="AK12255" s="59"/>
    </row>
    <row r="12256" spans="37:37" x14ac:dyDescent="0.25">
      <c r="AK12256" s="59"/>
    </row>
    <row r="12257" spans="37:37" x14ac:dyDescent="0.25">
      <c r="AK12257" s="59"/>
    </row>
    <row r="12258" spans="37:37" x14ac:dyDescent="0.25">
      <c r="AK12258" s="59"/>
    </row>
    <row r="12259" spans="37:37" x14ac:dyDescent="0.25">
      <c r="AK12259" s="59"/>
    </row>
    <row r="12260" spans="37:37" x14ac:dyDescent="0.25">
      <c r="AK12260" s="59"/>
    </row>
    <row r="12261" spans="37:37" x14ac:dyDescent="0.25">
      <c r="AK12261" s="59"/>
    </row>
    <row r="12262" spans="37:37" x14ac:dyDescent="0.25">
      <c r="AK12262" s="59"/>
    </row>
    <row r="12263" spans="37:37" x14ac:dyDescent="0.25">
      <c r="AK12263" s="59"/>
    </row>
    <row r="12264" spans="37:37" x14ac:dyDescent="0.25">
      <c r="AK12264" s="59"/>
    </row>
    <row r="12265" spans="37:37" x14ac:dyDescent="0.25">
      <c r="AK12265" s="59"/>
    </row>
    <row r="12266" spans="37:37" x14ac:dyDescent="0.25">
      <c r="AK12266" s="59"/>
    </row>
    <row r="12267" spans="37:37" x14ac:dyDescent="0.25">
      <c r="AK12267" s="59"/>
    </row>
    <row r="12268" spans="37:37" x14ac:dyDescent="0.25">
      <c r="AK12268" s="59"/>
    </row>
    <row r="12269" spans="37:37" x14ac:dyDescent="0.25">
      <c r="AK12269" s="59"/>
    </row>
    <row r="12270" spans="37:37" x14ac:dyDescent="0.25">
      <c r="AK12270" s="59"/>
    </row>
    <row r="12271" spans="37:37" x14ac:dyDescent="0.25">
      <c r="AK12271" s="59"/>
    </row>
    <row r="12272" spans="37:37" x14ac:dyDescent="0.25">
      <c r="AK12272" s="59"/>
    </row>
    <row r="12273" spans="37:37" x14ac:dyDescent="0.25">
      <c r="AK12273" s="59"/>
    </row>
    <row r="12274" spans="37:37" x14ac:dyDescent="0.25">
      <c r="AK12274" s="59"/>
    </row>
    <row r="12275" spans="37:37" x14ac:dyDescent="0.25">
      <c r="AK12275" s="59"/>
    </row>
    <row r="12276" spans="37:37" x14ac:dyDescent="0.25">
      <c r="AK12276" s="59"/>
    </row>
    <row r="12277" spans="37:37" x14ac:dyDescent="0.25">
      <c r="AK12277" s="59"/>
    </row>
    <row r="12278" spans="37:37" x14ac:dyDescent="0.25">
      <c r="AK12278" s="59"/>
    </row>
    <row r="12279" spans="37:37" x14ac:dyDescent="0.25">
      <c r="AK12279" s="59"/>
    </row>
    <row r="12280" spans="37:37" x14ac:dyDescent="0.25">
      <c r="AK12280" s="59"/>
    </row>
    <row r="12281" spans="37:37" x14ac:dyDescent="0.25">
      <c r="AK12281" s="59"/>
    </row>
    <row r="12282" spans="37:37" x14ac:dyDescent="0.25">
      <c r="AK12282" s="59"/>
    </row>
    <row r="12283" spans="37:37" x14ac:dyDescent="0.25">
      <c r="AK12283" s="59"/>
    </row>
    <row r="12284" spans="37:37" x14ac:dyDescent="0.25">
      <c r="AK12284" s="59"/>
    </row>
    <row r="12285" spans="37:37" x14ac:dyDescent="0.25">
      <c r="AK12285" s="59"/>
    </row>
    <row r="12286" spans="37:37" x14ac:dyDescent="0.25">
      <c r="AK12286" s="59"/>
    </row>
    <row r="12287" spans="37:37" x14ac:dyDescent="0.25">
      <c r="AK12287" s="59"/>
    </row>
    <row r="12288" spans="37:37" x14ac:dyDescent="0.25">
      <c r="AK12288" s="59"/>
    </row>
    <row r="12289" spans="37:37" x14ac:dyDescent="0.25">
      <c r="AK12289" s="59"/>
    </row>
    <row r="12290" spans="37:37" x14ac:dyDescent="0.25">
      <c r="AK12290" s="59"/>
    </row>
    <row r="12291" spans="37:37" x14ac:dyDescent="0.25">
      <c r="AK12291" s="59"/>
    </row>
    <row r="12292" spans="37:37" x14ac:dyDescent="0.25">
      <c r="AK12292" s="59"/>
    </row>
    <row r="12293" spans="37:37" x14ac:dyDescent="0.25">
      <c r="AK12293" s="59"/>
    </row>
    <row r="12294" spans="37:37" x14ac:dyDescent="0.25">
      <c r="AK12294" s="59"/>
    </row>
    <row r="12295" spans="37:37" x14ac:dyDescent="0.25">
      <c r="AK12295" s="59"/>
    </row>
    <row r="12296" spans="37:37" x14ac:dyDescent="0.25">
      <c r="AK12296" s="59"/>
    </row>
    <row r="12297" spans="37:37" x14ac:dyDescent="0.25">
      <c r="AK12297" s="59"/>
    </row>
    <row r="12298" spans="37:37" x14ac:dyDescent="0.25">
      <c r="AK12298" s="59"/>
    </row>
    <row r="12299" spans="37:37" x14ac:dyDescent="0.25">
      <c r="AK12299" s="59"/>
    </row>
    <row r="12300" spans="37:37" x14ac:dyDescent="0.25">
      <c r="AK12300" s="59"/>
    </row>
    <row r="12301" spans="37:37" x14ac:dyDescent="0.25">
      <c r="AK12301" s="59"/>
    </row>
    <row r="12302" spans="37:37" x14ac:dyDescent="0.25">
      <c r="AK12302" s="59"/>
    </row>
    <row r="12303" spans="37:37" x14ac:dyDescent="0.25">
      <c r="AK12303" s="59"/>
    </row>
    <row r="12304" spans="37:37" x14ac:dyDescent="0.25">
      <c r="AK12304" s="59"/>
    </row>
    <row r="12305" spans="37:37" x14ac:dyDescent="0.25">
      <c r="AK12305" s="59"/>
    </row>
    <row r="12306" spans="37:37" x14ac:dyDescent="0.25">
      <c r="AK12306" s="59"/>
    </row>
    <row r="12307" spans="37:37" x14ac:dyDescent="0.25">
      <c r="AK12307" s="59"/>
    </row>
    <row r="12308" spans="37:37" x14ac:dyDescent="0.25">
      <c r="AK12308" s="59"/>
    </row>
    <row r="12309" spans="37:37" x14ac:dyDescent="0.25">
      <c r="AK12309" s="59"/>
    </row>
    <row r="12310" spans="37:37" x14ac:dyDescent="0.25">
      <c r="AK12310" s="59"/>
    </row>
    <row r="12311" spans="37:37" x14ac:dyDescent="0.25">
      <c r="AK12311" s="59"/>
    </row>
    <row r="12312" spans="37:37" x14ac:dyDescent="0.25">
      <c r="AK12312" s="59"/>
    </row>
    <row r="12313" spans="37:37" x14ac:dyDescent="0.25">
      <c r="AK12313" s="59"/>
    </row>
    <row r="12314" spans="37:37" x14ac:dyDescent="0.25">
      <c r="AK12314" s="59"/>
    </row>
    <row r="12315" spans="37:37" x14ac:dyDescent="0.25">
      <c r="AK12315" s="59"/>
    </row>
    <row r="12316" spans="37:37" x14ac:dyDescent="0.25">
      <c r="AK12316" s="59"/>
    </row>
    <row r="12317" spans="37:37" x14ac:dyDescent="0.25">
      <c r="AK12317" s="59"/>
    </row>
    <row r="12318" spans="37:37" x14ac:dyDescent="0.25">
      <c r="AK12318" s="59"/>
    </row>
    <row r="12319" spans="37:37" x14ac:dyDescent="0.25">
      <c r="AK12319" s="59"/>
    </row>
    <row r="12320" spans="37:37" x14ac:dyDescent="0.25">
      <c r="AK12320" s="59"/>
    </row>
    <row r="12321" spans="37:37" x14ac:dyDescent="0.25">
      <c r="AK12321" s="59"/>
    </row>
    <row r="12322" spans="37:37" x14ac:dyDescent="0.25">
      <c r="AK12322" s="59"/>
    </row>
    <row r="12323" spans="37:37" x14ac:dyDescent="0.25">
      <c r="AK12323" s="59"/>
    </row>
    <row r="12324" spans="37:37" x14ac:dyDescent="0.25">
      <c r="AK12324" s="59"/>
    </row>
    <row r="12325" spans="37:37" x14ac:dyDescent="0.25">
      <c r="AK12325" s="59"/>
    </row>
    <row r="12326" spans="37:37" x14ac:dyDescent="0.25">
      <c r="AK12326" s="59"/>
    </row>
    <row r="12327" spans="37:37" x14ac:dyDescent="0.25">
      <c r="AK12327" s="59"/>
    </row>
    <row r="12328" spans="37:37" x14ac:dyDescent="0.25">
      <c r="AK12328" s="59"/>
    </row>
    <row r="12329" spans="37:37" x14ac:dyDescent="0.25">
      <c r="AK12329" s="59"/>
    </row>
    <row r="12330" spans="37:37" x14ac:dyDescent="0.25">
      <c r="AK12330" s="59"/>
    </row>
    <row r="12331" spans="37:37" x14ac:dyDescent="0.25">
      <c r="AK12331" s="59"/>
    </row>
    <row r="12332" spans="37:37" x14ac:dyDescent="0.25">
      <c r="AK12332" s="59"/>
    </row>
    <row r="12333" spans="37:37" x14ac:dyDescent="0.25">
      <c r="AK12333" s="59"/>
    </row>
    <row r="12334" spans="37:37" x14ac:dyDescent="0.25">
      <c r="AK12334" s="59"/>
    </row>
    <row r="12335" spans="37:37" x14ac:dyDescent="0.25">
      <c r="AK12335" s="59"/>
    </row>
    <row r="12336" spans="37:37" x14ac:dyDescent="0.25">
      <c r="AK12336" s="59"/>
    </row>
    <row r="12337" spans="37:37" x14ac:dyDescent="0.25">
      <c r="AK12337" s="59"/>
    </row>
    <row r="12338" spans="37:37" x14ac:dyDescent="0.25">
      <c r="AK12338" s="59"/>
    </row>
    <row r="12339" spans="37:37" x14ac:dyDescent="0.25">
      <c r="AK12339" s="59"/>
    </row>
    <row r="12340" spans="37:37" x14ac:dyDescent="0.25">
      <c r="AK12340" s="59"/>
    </row>
    <row r="12341" spans="37:37" x14ac:dyDescent="0.25">
      <c r="AK12341" s="59"/>
    </row>
    <row r="12342" spans="37:37" x14ac:dyDescent="0.25">
      <c r="AK12342" s="59"/>
    </row>
    <row r="12343" spans="37:37" x14ac:dyDescent="0.25">
      <c r="AK12343" s="59"/>
    </row>
    <row r="12344" spans="37:37" x14ac:dyDescent="0.25">
      <c r="AK12344" s="59"/>
    </row>
    <row r="12345" spans="37:37" x14ac:dyDescent="0.25">
      <c r="AK12345" s="59"/>
    </row>
    <row r="12346" spans="37:37" x14ac:dyDescent="0.25">
      <c r="AK12346" s="59"/>
    </row>
    <row r="12347" spans="37:37" x14ac:dyDescent="0.25">
      <c r="AK12347" s="59"/>
    </row>
    <row r="12348" spans="37:37" x14ac:dyDescent="0.25">
      <c r="AK12348" s="59"/>
    </row>
    <row r="12349" spans="37:37" x14ac:dyDescent="0.25">
      <c r="AK12349" s="59"/>
    </row>
    <row r="12350" spans="37:37" x14ac:dyDescent="0.25">
      <c r="AK12350" s="59"/>
    </row>
    <row r="12351" spans="37:37" x14ac:dyDescent="0.25">
      <c r="AK12351" s="59"/>
    </row>
    <row r="12352" spans="37:37" x14ac:dyDescent="0.25">
      <c r="AK12352" s="59"/>
    </row>
    <row r="12353" spans="37:37" x14ac:dyDescent="0.25">
      <c r="AK12353" s="59"/>
    </row>
    <row r="12354" spans="37:37" x14ac:dyDescent="0.25">
      <c r="AK12354" s="59"/>
    </row>
    <row r="12355" spans="37:37" x14ac:dyDescent="0.25">
      <c r="AK12355" s="59"/>
    </row>
    <row r="12356" spans="37:37" x14ac:dyDescent="0.25">
      <c r="AK12356" s="59"/>
    </row>
    <row r="12357" spans="37:37" x14ac:dyDescent="0.25">
      <c r="AK12357" s="59"/>
    </row>
    <row r="12358" spans="37:37" x14ac:dyDescent="0.25">
      <c r="AK12358" s="59"/>
    </row>
    <row r="12359" spans="37:37" x14ac:dyDescent="0.25">
      <c r="AK12359" s="59"/>
    </row>
    <row r="12360" spans="37:37" x14ac:dyDescent="0.25">
      <c r="AK12360" s="59"/>
    </row>
    <row r="12361" spans="37:37" x14ac:dyDescent="0.25">
      <c r="AK12361" s="59"/>
    </row>
    <row r="12362" spans="37:37" x14ac:dyDescent="0.25">
      <c r="AK12362" s="59"/>
    </row>
    <row r="12363" spans="37:37" x14ac:dyDescent="0.25">
      <c r="AK12363" s="59"/>
    </row>
    <row r="12364" spans="37:37" x14ac:dyDescent="0.25">
      <c r="AK12364" s="59"/>
    </row>
    <row r="12365" spans="37:37" x14ac:dyDescent="0.25">
      <c r="AK12365" s="59"/>
    </row>
    <row r="12366" spans="37:37" x14ac:dyDescent="0.25">
      <c r="AK12366" s="59"/>
    </row>
    <row r="12367" spans="37:37" x14ac:dyDescent="0.25">
      <c r="AK12367" s="59"/>
    </row>
    <row r="12368" spans="37:37" x14ac:dyDescent="0.25">
      <c r="AK12368" s="59"/>
    </row>
    <row r="12369" spans="37:37" x14ac:dyDescent="0.25">
      <c r="AK12369" s="59"/>
    </row>
    <row r="12370" spans="37:37" x14ac:dyDescent="0.25">
      <c r="AK12370" s="59"/>
    </row>
    <row r="12371" spans="37:37" x14ac:dyDescent="0.25">
      <c r="AK12371" s="59"/>
    </row>
    <row r="12372" spans="37:37" x14ac:dyDescent="0.25">
      <c r="AK12372" s="59"/>
    </row>
    <row r="12373" spans="37:37" x14ac:dyDescent="0.25">
      <c r="AK12373" s="59"/>
    </row>
    <row r="12374" spans="37:37" x14ac:dyDescent="0.25">
      <c r="AK12374" s="59"/>
    </row>
    <row r="12375" spans="37:37" x14ac:dyDescent="0.25">
      <c r="AK12375" s="59"/>
    </row>
    <row r="12376" spans="37:37" x14ac:dyDescent="0.25">
      <c r="AK12376" s="59"/>
    </row>
    <row r="12377" spans="37:37" x14ac:dyDescent="0.25">
      <c r="AK12377" s="59"/>
    </row>
    <row r="12378" spans="37:37" x14ac:dyDescent="0.25">
      <c r="AK12378" s="59"/>
    </row>
    <row r="12379" spans="37:37" x14ac:dyDescent="0.25">
      <c r="AK12379" s="59"/>
    </row>
    <row r="12380" spans="37:37" x14ac:dyDescent="0.25">
      <c r="AK12380" s="59"/>
    </row>
    <row r="12381" spans="37:37" x14ac:dyDescent="0.25">
      <c r="AK12381" s="59"/>
    </row>
    <row r="12382" spans="37:37" x14ac:dyDescent="0.25">
      <c r="AK12382" s="59"/>
    </row>
    <row r="12383" spans="37:37" x14ac:dyDescent="0.25">
      <c r="AK12383" s="59"/>
    </row>
    <row r="12384" spans="37:37" x14ac:dyDescent="0.25">
      <c r="AK12384" s="59"/>
    </row>
    <row r="12385" spans="37:37" x14ac:dyDescent="0.25">
      <c r="AK12385" s="59"/>
    </row>
    <row r="12386" spans="37:37" x14ac:dyDescent="0.25">
      <c r="AK12386" s="59"/>
    </row>
    <row r="12387" spans="37:37" x14ac:dyDescent="0.25">
      <c r="AK12387" s="59"/>
    </row>
    <row r="12388" spans="37:37" x14ac:dyDescent="0.25">
      <c r="AK12388" s="59"/>
    </row>
    <row r="12389" spans="37:37" x14ac:dyDescent="0.25">
      <c r="AK12389" s="59"/>
    </row>
    <row r="12390" spans="37:37" x14ac:dyDescent="0.25">
      <c r="AK12390" s="59"/>
    </row>
    <row r="12391" spans="37:37" x14ac:dyDescent="0.25">
      <c r="AK12391" s="59"/>
    </row>
    <row r="12392" spans="37:37" x14ac:dyDescent="0.25">
      <c r="AK12392" s="59"/>
    </row>
    <row r="12393" spans="37:37" x14ac:dyDescent="0.25">
      <c r="AK12393" s="59"/>
    </row>
    <row r="12394" spans="37:37" x14ac:dyDescent="0.25">
      <c r="AK12394" s="59"/>
    </row>
    <row r="12395" spans="37:37" x14ac:dyDescent="0.25">
      <c r="AK12395" s="59"/>
    </row>
    <row r="12396" spans="37:37" x14ac:dyDescent="0.25">
      <c r="AK12396" s="59"/>
    </row>
    <row r="12397" spans="37:37" x14ac:dyDescent="0.25">
      <c r="AK12397" s="59"/>
    </row>
    <row r="12398" spans="37:37" x14ac:dyDescent="0.25">
      <c r="AK12398" s="59"/>
    </row>
    <row r="12399" spans="37:37" x14ac:dyDescent="0.25">
      <c r="AK12399" s="59"/>
    </row>
    <row r="12400" spans="37:37" x14ac:dyDescent="0.25">
      <c r="AK12400" s="59"/>
    </row>
    <row r="12401" spans="37:37" x14ac:dyDescent="0.25">
      <c r="AK12401" s="59"/>
    </row>
    <row r="12402" spans="37:37" x14ac:dyDescent="0.25">
      <c r="AK12402" s="59"/>
    </row>
    <row r="12403" spans="37:37" x14ac:dyDescent="0.25">
      <c r="AK12403" s="59"/>
    </row>
    <row r="12404" spans="37:37" x14ac:dyDescent="0.25">
      <c r="AK12404" s="59"/>
    </row>
    <row r="12405" spans="37:37" x14ac:dyDescent="0.25">
      <c r="AK12405" s="59"/>
    </row>
    <row r="12406" spans="37:37" x14ac:dyDescent="0.25">
      <c r="AK12406" s="59"/>
    </row>
    <row r="12407" spans="37:37" x14ac:dyDescent="0.25">
      <c r="AK12407" s="59"/>
    </row>
    <row r="12408" spans="37:37" x14ac:dyDescent="0.25">
      <c r="AK12408" s="59"/>
    </row>
    <row r="12409" spans="37:37" x14ac:dyDescent="0.25">
      <c r="AK12409" s="59"/>
    </row>
    <row r="12410" spans="37:37" x14ac:dyDescent="0.25">
      <c r="AK12410" s="59"/>
    </row>
    <row r="12411" spans="37:37" x14ac:dyDescent="0.25">
      <c r="AK12411" s="59"/>
    </row>
    <row r="12412" spans="37:37" x14ac:dyDescent="0.25">
      <c r="AK12412" s="59"/>
    </row>
    <row r="12413" spans="37:37" x14ac:dyDescent="0.25">
      <c r="AK12413" s="59"/>
    </row>
    <row r="12414" spans="37:37" x14ac:dyDescent="0.25">
      <c r="AK12414" s="59"/>
    </row>
    <row r="12415" spans="37:37" x14ac:dyDescent="0.25">
      <c r="AK12415" s="59"/>
    </row>
    <row r="12416" spans="37:37" x14ac:dyDescent="0.25">
      <c r="AK12416" s="59"/>
    </row>
    <row r="12417" spans="37:37" x14ac:dyDescent="0.25">
      <c r="AK12417" s="59"/>
    </row>
    <row r="12418" spans="37:37" x14ac:dyDescent="0.25">
      <c r="AK12418" s="59"/>
    </row>
    <row r="12419" spans="37:37" x14ac:dyDescent="0.25">
      <c r="AK12419" s="59"/>
    </row>
    <row r="12420" spans="37:37" x14ac:dyDescent="0.25">
      <c r="AK12420" s="59"/>
    </row>
    <row r="12421" spans="37:37" x14ac:dyDescent="0.25">
      <c r="AK12421" s="59"/>
    </row>
    <row r="12422" spans="37:37" x14ac:dyDescent="0.25">
      <c r="AK12422" s="59"/>
    </row>
    <row r="12423" spans="37:37" x14ac:dyDescent="0.25">
      <c r="AK12423" s="59"/>
    </row>
    <row r="12424" spans="37:37" x14ac:dyDescent="0.25">
      <c r="AK12424" s="59"/>
    </row>
    <row r="12425" spans="37:37" x14ac:dyDescent="0.25">
      <c r="AK12425" s="59"/>
    </row>
    <row r="12426" spans="37:37" x14ac:dyDescent="0.25">
      <c r="AK12426" s="59"/>
    </row>
    <row r="12427" spans="37:37" x14ac:dyDescent="0.25">
      <c r="AK12427" s="59"/>
    </row>
    <row r="12428" spans="37:37" x14ac:dyDescent="0.25">
      <c r="AK12428" s="59"/>
    </row>
    <row r="12429" spans="37:37" x14ac:dyDescent="0.25">
      <c r="AK12429" s="59"/>
    </row>
    <row r="12430" spans="37:37" x14ac:dyDescent="0.25">
      <c r="AK12430" s="59"/>
    </row>
    <row r="12431" spans="37:37" x14ac:dyDescent="0.25">
      <c r="AK12431" s="59"/>
    </row>
    <row r="12432" spans="37:37" x14ac:dyDescent="0.25">
      <c r="AK12432" s="59"/>
    </row>
    <row r="12433" spans="37:37" x14ac:dyDescent="0.25">
      <c r="AK12433" s="59"/>
    </row>
    <row r="12434" spans="37:37" x14ac:dyDescent="0.25">
      <c r="AK12434" s="59"/>
    </row>
    <row r="12435" spans="37:37" x14ac:dyDescent="0.25">
      <c r="AK12435" s="59"/>
    </row>
    <row r="12436" spans="37:37" x14ac:dyDescent="0.25">
      <c r="AK12436" s="59"/>
    </row>
    <row r="12437" spans="37:37" x14ac:dyDescent="0.25">
      <c r="AK12437" s="59"/>
    </row>
    <row r="12438" spans="37:37" x14ac:dyDescent="0.25">
      <c r="AK12438" s="59"/>
    </row>
    <row r="12439" spans="37:37" x14ac:dyDescent="0.25">
      <c r="AK12439" s="59"/>
    </row>
    <row r="12440" spans="37:37" x14ac:dyDescent="0.25">
      <c r="AK12440" s="59"/>
    </row>
    <row r="12441" spans="37:37" x14ac:dyDescent="0.25">
      <c r="AK12441" s="59"/>
    </row>
    <row r="12442" spans="37:37" x14ac:dyDescent="0.25">
      <c r="AK12442" s="59"/>
    </row>
    <row r="12443" spans="37:37" x14ac:dyDescent="0.25">
      <c r="AK12443" s="59"/>
    </row>
    <row r="12444" spans="37:37" x14ac:dyDescent="0.25">
      <c r="AK12444" s="59"/>
    </row>
    <row r="12445" spans="37:37" x14ac:dyDescent="0.25">
      <c r="AK12445" s="59"/>
    </row>
    <row r="12446" spans="37:37" x14ac:dyDescent="0.25">
      <c r="AK12446" s="59"/>
    </row>
    <row r="12447" spans="37:37" x14ac:dyDescent="0.25">
      <c r="AK12447" s="59"/>
    </row>
    <row r="12448" spans="37:37" x14ac:dyDescent="0.25">
      <c r="AK12448" s="59"/>
    </row>
    <row r="12449" spans="37:37" x14ac:dyDescent="0.25">
      <c r="AK12449" s="59"/>
    </row>
    <row r="12450" spans="37:37" x14ac:dyDescent="0.25">
      <c r="AK12450" s="59"/>
    </row>
    <row r="12451" spans="37:37" x14ac:dyDescent="0.25">
      <c r="AK12451" s="59"/>
    </row>
    <row r="12452" spans="37:37" x14ac:dyDescent="0.25">
      <c r="AK12452" s="59"/>
    </row>
    <row r="12453" spans="37:37" x14ac:dyDescent="0.25">
      <c r="AK12453" s="59"/>
    </row>
    <row r="12454" spans="37:37" x14ac:dyDescent="0.25">
      <c r="AK12454" s="59"/>
    </row>
    <row r="12455" spans="37:37" x14ac:dyDescent="0.25">
      <c r="AK12455" s="59"/>
    </row>
    <row r="12456" spans="37:37" x14ac:dyDescent="0.25">
      <c r="AK12456" s="59"/>
    </row>
    <row r="12457" spans="37:37" x14ac:dyDescent="0.25">
      <c r="AK12457" s="59"/>
    </row>
    <row r="12458" spans="37:37" x14ac:dyDescent="0.25">
      <c r="AK12458" s="59"/>
    </row>
    <row r="12459" spans="37:37" x14ac:dyDescent="0.25">
      <c r="AK12459" s="59"/>
    </row>
    <row r="12460" spans="37:37" x14ac:dyDescent="0.25">
      <c r="AK12460" s="59"/>
    </row>
    <row r="12461" spans="37:37" x14ac:dyDescent="0.25">
      <c r="AK12461" s="59"/>
    </row>
    <row r="12462" spans="37:37" x14ac:dyDescent="0.25">
      <c r="AK12462" s="59"/>
    </row>
    <row r="12463" spans="37:37" x14ac:dyDescent="0.25">
      <c r="AK12463" s="59"/>
    </row>
    <row r="12464" spans="37:37" x14ac:dyDescent="0.25">
      <c r="AK12464" s="59"/>
    </row>
    <row r="12465" spans="37:37" x14ac:dyDescent="0.25">
      <c r="AK12465" s="59"/>
    </row>
    <row r="12466" spans="37:37" x14ac:dyDescent="0.25">
      <c r="AK12466" s="59"/>
    </row>
    <row r="12467" spans="37:37" x14ac:dyDescent="0.25">
      <c r="AK12467" s="59"/>
    </row>
    <row r="12468" spans="37:37" x14ac:dyDescent="0.25">
      <c r="AK12468" s="59"/>
    </row>
    <row r="12469" spans="37:37" x14ac:dyDescent="0.25">
      <c r="AK12469" s="59"/>
    </row>
    <row r="12470" spans="37:37" x14ac:dyDescent="0.25">
      <c r="AK12470" s="59"/>
    </row>
    <row r="12471" spans="37:37" x14ac:dyDescent="0.25">
      <c r="AK12471" s="59"/>
    </row>
    <row r="12472" spans="37:37" x14ac:dyDescent="0.25">
      <c r="AK12472" s="59"/>
    </row>
    <row r="12473" spans="37:37" x14ac:dyDescent="0.25">
      <c r="AK12473" s="59"/>
    </row>
    <row r="12474" spans="37:37" x14ac:dyDescent="0.25">
      <c r="AK12474" s="59"/>
    </row>
    <row r="12475" spans="37:37" x14ac:dyDescent="0.25">
      <c r="AK12475" s="59"/>
    </row>
    <row r="12476" spans="37:37" x14ac:dyDescent="0.25">
      <c r="AK12476" s="59"/>
    </row>
    <row r="12477" spans="37:37" x14ac:dyDescent="0.25">
      <c r="AK12477" s="59"/>
    </row>
    <row r="12478" spans="37:37" x14ac:dyDescent="0.25">
      <c r="AK12478" s="59"/>
    </row>
    <row r="12479" spans="37:37" x14ac:dyDescent="0.25">
      <c r="AK12479" s="59"/>
    </row>
    <row r="12480" spans="37:37" x14ac:dyDescent="0.25">
      <c r="AK12480" s="59"/>
    </row>
    <row r="12481" spans="37:37" x14ac:dyDescent="0.25">
      <c r="AK12481" s="59"/>
    </row>
    <row r="12482" spans="37:37" x14ac:dyDescent="0.25">
      <c r="AK12482" s="59"/>
    </row>
    <row r="12483" spans="37:37" x14ac:dyDescent="0.25">
      <c r="AK12483" s="59"/>
    </row>
    <row r="12484" spans="37:37" x14ac:dyDescent="0.25">
      <c r="AK12484" s="59"/>
    </row>
    <row r="12485" spans="37:37" x14ac:dyDescent="0.25">
      <c r="AK12485" s="59"/>
    </row>
    <row r="12486" spans="37:37" x14ac:dyDescent="0.25">
      <c r="AK12486" s="59"/>
    </row>
    <row r="12487" spans="37:37" x14ac:dyDescent="0.25">
      <c r="AK12487" s="59"/>
    </row>
    <row r="12488" spans="37:37" x14ac:dyDescent="0.25">
      <c r="AK12488" s="59"/>
    </row>
    <row r="12489" spans="37:37" x14ac:dyDescent="0.25">
      <c r="AK12489" s="59"/>
    </row>
    <row r="12490" spans="37:37" x14ac:dyDescent="0.25">
      <c r="AK12490" s="59"/>
    </row>
    <row r="12491" spans="37:37" x14ac:dyDescent="0.25">
      <c r="AK12491" s="59"/>
    </row>
    <row r="12492" spans="37:37" x14ac:dyDescent="0.25">
      <c r="AK12492" s="59"/>
    </row>
    <row r="12493" spans="37:37" x14ac:dyDescent="0.25">
      <c r="AK12493" s="59"/>
    </row>
    <row r="12494" spans="37:37" x14ac:dyDescent="0.25">
      <c r="AK12494" s="59"/>
    </row>
    <row r="12495" spans="37:37" x14ac:dyDescent="0.25">
      <c r="AK12495" s="59"/>
    </row>
    <row r="12496" spans="37:37" x14ac:dyDescent="0.25">
      <c r="AK12496" s="59"/>
    </row>
    <row r="12497" spans="37:37" x14ac:dyDescent="0.25">
      <c r="AK12497" s="59"/>
    </row>
    <row r="12498" spans="37:37" x14ac:dyDescent="0.25">
      <c r="AK12498" s="59"/>
    </row>
    <row r="12499" spans="37:37" x14ac:dyDescent="0.25">
      <c r="AK12499" s="59"/>
    </row>
    <row r="12500" spans="37:37" x14ac:dyDescent="0.25">
      <c r="AK12500" s="59"/>
    </row>
    <row r="12501" spans="37:37" x14ac:dyDescent="0.25">
      <c r="AK12501" s="59"/>
    </row>
    <row r="12502" spans="37:37" x14ac:dyDescent="0.25">
      <c r="AK12502" s="59"/>
    </row>
    <row r="12503" spans="37:37" x14ac:dyDescent="0.25">
      <c r="AK12503" s="59"/>
    </row>
    <row r="12504" spans="37:37" x14ac:dyDescent="0.25">
      <c r="AK12504" s="59"/>
    </row>
    <row r="12505" spans="37:37" x14ac:dyDescent="0.25">
      <c r="AK12505" s="59"/>
    </row>
    <row r="12506" spans="37:37" x14ac:dyDescent="0.25">
      <c r="AK12506" s="59"/>
    </row>
    <row r="12507" spans="37:37" x14ac:dyDescent="0.25">
      <c r="AK12507" s="59"/>
    </row>
    <row r="12508" spans="37:37" x14ac:dyDescent="0.25">
      <c r="AK12508" s="59"/>
    </row>
    <row r="12509" spans="37:37" x14ac:dyDescent="0.25">
      <c r="AK12509" s="59"/>
    </row>
    <row r="12510" spans="37:37" x14ac:dyDescent="0.25">
      <c r="AK12510" s="59"/>
    </row>
    <row r="12511" spans="37:37" x14ac:dyDescent="0.25">
      <c r="AK12511" s="59"/>
    </row>
    <row r="12512" spans="37:37" x14ac:dyDescent="0.25">
      <c r="AK12512" s="59"/>
    </row>
    <row r="12513" spans="37:37" x14ac:dyDescent="0.25">
      <c r="AK12513" s="59"/>
    </row>
    <row r="12514" spans="37:37" x14ac:dyDescent="0.25">
      <c r="AK12514" s="59"/>
    </row>
    <row r="12515" spans="37:37" x14ac:dyDescent="0.25">
      <c r="AK12515" s="59"/>
    </row>
    <row r="12516" spans="37:37" x14ac:dyDescent="0.25">
      <c r="AK12516" s="59"/>
    </row>
    <row r="12517" spans="37:37" x14ac:dyDescent="0.25">
      <c r="AK12517" s="59"/>
    </row>
    <row r="12518" spans="37:37" x14ac:dyDescent="0.25">
      <c r="AK12518" s="59"/>
    </row>
    <row r="12519" spans="37:37" x14ac:dyDescent="0.25">
      <c r="AK12519" s="59"/>
    </row>
    <row r="12520" spans="37:37" x14ac:dyDescent="0.25">
      <c r="AK12520" s="59"/>
    </row>
    <row r="12521" spans="37:37" x14ac:dyDescent="0.25">
      <c r="AK12521" s="59"/>
    </row>
    <row r="12522" spans="37:37" x14ac:dyDescent="0.25">
      <c r="AK12522" s="59"/>
    </row>
    <row r="12523" spans="37:37" x14ac:dyDescent="0.25">
      <c r="AK12523" s="59"/>
    </row>
    <row r="12524" spans="37:37" x14ac:dyDescent="0.25">
      <c r="AK12524" s="59"/>
    </row>
    <row r="12525" spans="37:37" x14ac:dyDescent="0.25">
      <c r="AK12525" s="59"/>
    </row>
    <row r="12526" spans="37:37" x14ac:dyDescent="0.25">
      <c r="AK12526" s="59"/>
    </row>
    <row r="12527" spans="37:37" x14ac:dyDescent="0.25">
      <c r="AK12527" s="59"/>
    </row>
    <row r="12528" spans="37:37" x14ac:dyDescent="0.25">
      <c r="AK12528" s="59"/>
    </row>
    <row r="12529" spans="37:37" x14ac:dyDescent="0.25">
      <c r="AK12529" s="59"/>
    </row>
    <row r="12530" spans="37:37" x14ac:dyDescent="0.25">
      <c r="AK12530" s="59"/>
    </row>
    <row r="12531" spans="37:37" x14ac:dyDescent="0.25">
      <c r="AK12531" s="59"/>
    </row>
    <row r="12532" spans="37:37" x14ac:dyDescent="0.25">
      <c r="AK12532" s="59"/>
    </row>
    <row r="12533" spans="37:37" x14ac:dyDescent="0.25">
      <c r="AK12533" s="59"/>
    </row>
    <row r="12534" spans="37:37" x14ac:dyDescent="0.25">
      <c r="AK12534" s="59"/>
    </row>
    <row r="12535" spans="37:37" x14ac:dyDescent="0.25">
      <c r="AK12535" s="59"/>
    </row>
    <row r="12536" spans="37:37" x14ac:dyDescent="0.25">
      <c r="AK12536" s="59"/>
    </row>
    <row r="12537" spans="37:37" x14ac:dyDescent="0.25">
      <c r="AK12537" s="59"/>
    </row>
    <row r="12538" spans="37:37" x14ac:dyDescent="0.25">
      <c r="AK12538" s="59"/>
    </row>
    <row r="12539" spans="37:37" x14ac:dyDescent="0.25">
      <c r="AK12539" s="59"/>
    </row>
    <row r="12540" spans="37:37" x14ac:dyDescent="0.25">
      <c r="AK12540" s="59"/>
    </row>
    <row r="12541" spans="37:37" x14ac:dyDescent="0.25">
      <c r="AK12541" s="59"/>
    </row>
    <row r="12542" spans="37:37" x14ac:dyDescent="0.25">
      <c r="AK12542" s="59"/>
    </row>
    <row r="12543" spans="37:37" x14ac:dyDescent="0.25">
      <c r="AK12543" s="59"/>
    </row>
    <row r="12544" spans="37:37" x14ac:dyDescent="0.25">
      <c r="AK12544" s="59"/>
    </row>
    <row r="12545" spans="37:37" x14ac:dyDescent="0.25">
      <c r="AK12545" s="59"/>
    </row>
    <row r="12546" spans="37:37" x14ac:dyDescent="0.25">
      <c r="AK12546" s="59"/>
    </row>
    <row r="12547" spans="37:37" x14ac:dyDescent="0.25">
      <c r="AK12547" s="59"/>
    </row>
    <row r="12548" spans="37:37" x14ac:dyDescent="0.25">
      <c r="AK12548" s="59"/>
    </row>
    <row r="12549" spans="37:37" x14ac:dyDescent="0.25">
      <c r="AK12549" s="59"/>
    </row>
    <row r="12550" spans="37:37" x14ac:dyDescent="0.25">
      <c r="AK12550" s="59"/>
    </row>
    <row r="12551" spans="37:37" x14ac:dyDescent="0.25">
      <c r="AK12551" s="59"/>
    </row>
    <row r="12552" spans="37:37" x14ac:dyDescent="0.25">
      <c r="AK12552" s="59"/>
    </row>
    <row r="12553" spans="37:37" x14ac:dyDescent="0.25">
      <c r="AK12553" s="59"/>
    </row>
    <row r="12554" spans="37:37" x14ac:dyDescent="0.25">
      <c r="AK12554" s="59"/>
    </row>
    <row r="12555" spans="37:37" x14ac:dyDescent="0.25">
      <c r="AK12555" s="59"/>
    </row>
    <row r="12556" spans="37:37" x14ac:dyDescent="0.25">
      <c r="AK12556" s="59"/>
    </row>
    <row r="12557" spans="37:37" x14ac:dyDescent="0.25">
      <c r="AK12557" s="59"/>
    </row>
    <row r="12558" spans="37:37" x14ac:dyDescent="0.25">
      <c r="AK12558" s="59"/>
    </row>
    <row r="12559" spans="37:37" x14ac:dyDescent="0.25">
      <c r="AK12559" s="59"/>
    </row>
    <row r="12560" spans="37:37" x14ac:dyDescent="0.25">
      <c r="AK12560" s="59"/>
    </row>
    <row r="12561" spans="37:37" x14ac:dyDescent="0.25">
      <c r="AK12561" s="59"/>
    </row>
    <row r="12562" spans="37:37" x14ac:dyDescent="0.25">
      <c r="AK12562" s="59"/>
    </row>
    <row r="12563" spans="37:37" x14ac:dyDescent="0.25">
      <c r="AK12563" s="59"/>
    </row>
    <row r="12564" spans="37:37" x14ac:dyDescent="0.25">
      <c r="AK12564" s="59"/>
    </row>
    <row r="12565" spans="37:37" x14ac:dyDescent="0.25">
      <c r="AK12565" s="59"/>
    </row>
    <row r="12566" spans="37:37" x14ac:dyDescent="0.25">
      <c r="AK12566" s="59"/>
    </row>
    <row r="12567" spans="37:37" x14ac:dyDescent="0.25">
      <c r="AK12567" s="59"/>
    </row>
    <row r="12568" spans="37:37" x14ac:dyDescent="0.25">
      <c r="AK12568" s="59"/>
    </row>
    <row r="12569" spans="37:37" x14ac:dyDescent="0.25">
      <c r="AK12569" s="59"/>
    </row>
    <row r="12570" spans="37:37" x14ac:dyDescent="0.25">
      <c r="AK12570" s="59"/>
    </row>
    <row r="12571" spans="37:37" x14ac:dyDescent="0.25">
      <c r="AK12571" s="59"/>
    </row>
    <row r="12572" spans="37:37" x14ac:dyDescent="0.25">
      <c r="AK12572" s="59"/>
    </row>
    <row r="12573" spans="37:37" x14ac:dyDescent="0.25">
      <c r="AK12573" s="59"/>
    </row>
    <row r="12574" spans="37:37" x14ac:dyDescent="0.25">
      <c r="AK12574" s="59"/>
    </row>
    <row r="12575" spans="37:37" x14ac:dyDescent="0.25">
      <c r="AK12575" s="59"/>
    </row>
    <row r="12576" spans="37:37" x14ac:dyDescent="0.25">
      <c r="AK12576" s="59"/>
    </row>
    <row r="12577" spans="37:37" x14ac:dyDescent="0.25">
      <c r="AK12577" s="59"/>
    </row>
    <row r="12578" spans="37:37" x14ac:dyDescent="0.25">
      <c r="AK12578" s="59"/>
    </row>
    <row r="12579" spans="37:37" x14ac:dyDescent="0.25">
      <c r="AK12579" s="59"/>
    </row>
    <row r="12580" spans="37:37" x14ac:dyDescent="0.25">
      <c r="AK12580" s="59"/>
    </row>
    <row r="12581" spans="37:37" x14ac:dyDescent="0.25">
      <c r="AK12581" s="59"/>
    </row>
    <row r="12582" spans="37:37" x14ac:dyDescent="0.25">
      <c r="AK12582" s="59"/>
    </row>
    <row r="12583" spans="37:37" x14ac:dyDescent="0.25">
      <c r="AK12583" s="59"/>
    </row>
    <row r="12584" spans="37:37" x14ac:dyDescent="0.25">
      <c r="AK12584" s="59"/>
    </row>
    <row r="12585" spans="37:37" x14ac:dyDescent="0.25">
      <c r="AK12585" s="59"/>
    </row>
    <row r="12586" spans="37:37" x14ac:dyDescent="0.25">
      <c r="AK12586" s="59"/>
    </row>
    <row r="12587" spans="37:37" x14ac:dyDescent="0.25">
      <c r="AK12587" s="59"/>
    </row>
    <row r="12588" spans="37:37" x14ac:dyDescent="0.25">
      <c r="AK12588" s="59"/>
    </row>
    <row r="12589" spans="37:37" x14ac:dyDescent="0.25">
      <c r="AK12589" s="59"/>
    </row>
    <row r="12590" spans="37:37" x14ac:dyDescent="0.25">
      <c r="AK12590" s="59"/>
    </row>
    <row r="12591" spans="37:37" x14ac:dyDescent="0.25">
      <c r="AK12591" s="59"/>
    </row>
    <row r="12592" spans="37:37" x14ac:dyDescent="0.25">
      <c r="AK12592" s="59"/>
    </row>
    <row r="12593" spans="37:37" x14ac:dyDescent="0.25">
      <c r="AK12593" s="59"/>
    </row>
    <row r="12594" spans="37:37" x14ac:dyDescent="0.25">
      <c r="AK12594" s="59"/>
    </row>
    <row r="12595" spans="37:37" x14ac:dyDescent="0.25">
      <c r="AK12595" s="59"/>
    </row>
    <row r="12596" spans="37:37" x14ac:dyDescent="0.25">
      <c r="AK12596" s="59"/>
    </row>
    <row r="12597" spans="37:37" x14ac:dyDescent="0.25">
      <c r="AK12597" s="59"/>
    </row>
    <row r="12598" spans="37:37" x14ac:dyDescent="0.25">
      <c r="AK12598" s="59"/>
    </row>
    <row r="12599" spans="37:37" x14ac:dyDescent="0.25">
      <c r="AK12599" s="59"/>
    </row>
    <row r="12600" spans="37:37" x14ac:dyDescent="0.25">
      <c r="AK12600" s="59"/>
    </row>
    <row r="12601" spans="37:37" x14ac:dyDescent="0.25">
      <c r="AK12601" s="59"/>
    </row>
    <row r="12602" spans="37:37" x14ac:dyDescent="0.25">
      <c r="AK12602" s="59"/>
    </row>
    <row r="12603" spans="37:37" x14ac:dyDescent="0.25">
      <c r="AK12603" s="59"/>
    </row>
    <row r="12604" spans="37:37" x14ac:dyDescent="0.25">
      <c r="AK12604" s="59"/>
    </row>
    <row r="12605" spans="37:37" x14ac:dyDescent="0.25">
      <c r="AK12605" s="59"/>
    </row>
    <row r="12606" spans="37:37" x14ac:dyDescent="0.25">
      <c r="AK12606" s="59"/>
    </row>
    <row r="12607" spans="37:37" x14ac:dyDescent="0.25">
      <c r="AK12607" s="59"/>
    </row>
    <row r="12608" spans="37:37" x14ac:dyDescent="0.25">
      <c r="AK12608" s="59"/>
    </row>
    <row r="12609" spans="37:37" x14ac:dyDescent="0.25">
      <c r="AK12609" s="59"/>
    </row>
    <row r="12610" spans="37:37" x14ac:dyDescent="0.25">
      <c r="AK12610" s="59"/>
    </row>
    <row r="12611" spans="37:37" x14ac:dyDescent="0.25">
      <c r="AK12611" s="59"/>
    </row>
    <row r="12612" spans="37:37" x14ac:dyDescent="0.25">
      <c r="AK12612" s="59"/>
    </row>
    <row r="12613" spans="37:37" x14ac:dyDescent="0.25">
      <c r="AK12613" s="59"/>
    </row>
    <row r="12614" spans="37:37" x14ac:dyDescent="0.25">
      <c r="AK12614" s="59"/>
    </row>
    <row r="12615" spans="37:37" x14ac:dyDescent="0.25">
      <c r="AK12615" s="59"/>
    </row>
    <row r="12616" spans="37:37" x14ac:dyDescent="0.25">
      <c r="AK12616" s="59"/>
    </row>
    <row r="12617" spans="37:37" x14ac:dyDescent="0.25">
      <c r="AK12617" s="59"/>
    </row>
    <row r="12618" spans="37:37" x14ac:dyDescent="0.25">
      <c r="AK12618" s="59"/>
    </row>
    <row r="12619" spans="37:37" x14ac:dyDescent="0.25">
      <c r="AK12619" s="59"/>
    </row>
    <row r="12620" spans="37:37" x14ac:dyDescent="0.25">
      <c r="AK12620" s="59"/>
    </row>
    <row r="12621" spans="37:37" x14ac:dyDescent="0.25">
      <c r="AK12621" s="59"/>
    </row>
    <row r="12622" spans="37:37" x14ac:dyDescent="0.25">
      <c r="AK12622" s="59"/>
    </row>
    <row r="12623" spans="37:37" x14ac:dyDescent="0.25">
      <c r="AK12623" s="59"/>
    </row>
    <row r="12624" spans="37:37" x14ac:dyDescent="0.25">
      <c r="AK12624" s="59"/>
    </row>
    <row r="12625" spans="37:37" x14ac:dyDescent="0.25">
      <c r="AK12625" s="59"/>
    </row>
    <row r="12626" spans="37:37" x14ac:dyDescent="0.25">
      <c r="AK12626" s="59"/>
    </row>
    <row r="12627" spans="37:37" x14ac:dyDescent="0.25">
      <c r="AK12627" s="59"/>
    </row>
    <row r="12628" spans="37:37" x14ac:dyDescent="0.25">
      <c r="AK12628" s="59"/>
    </row>
    <row r="12629" spans="37:37" x14ac:dyDescent="0.25">
      <c r="AK12629" s="59"/>
    </row>
    <row r="12630" spans="37:37" x14ac:dyDescent="0.25">
      <c r="AK12630" s="59"/>
    </row>
    <row r="12631" spans="37:37" x14ac:dyDescent="0.25">
      <c r="AK12631" s="59"/>
    </row>
    <row r="12632" spans="37:37" x14ac:dyDescent="0.25">
      <c r="AK12632" s="59"/>
    </row>
    <row r="12633" spans="37:37" x14ac:dyDescent="0.25">
      <c r="AK12633" s="59"/>
    </row>
    <row r="12634" spans="37:37" x14ac:dyDescent="0.25">
      <c r="AK12634" s="59"/>
    </row>
    <row r="12635" spans="37:37" x14ac:dyDescent="0.25">
      <c r="AK12635" s="59"/>
    </row>
    <row r="12636" spans="37:37" x14ac:dyDescent="0.25">
      <c r="AK12636" s="59"/>
    </row>
    <row r="12637" spans="37:37" x14ac:dyDescent="0.25">
      <c r="AK12637" s="59"/>
    </row>
    <row r="12638" spans="37:37" x14ac:dyDescent="0.25">
      <c r="AK12638" s="59"/>
    </row>
    <row r="12639" spans="37:37" x14ac:dyDescent="0.25">
      <c r="AK12639" s="59"/>
    </row>
    <row r="12640" spans="37:37" x14ac:dyDescent="0.25">
      <c r="AK12640" s="59"/>
    </row>
    <row r="12641" spans="37:37" x14ac:dyDescent="0.25">
      <c r="AK12641" s="59"/>
    </row>
    <row r="12642" spans="37:37" x14ac:dyDescent="0.25">
      <c r="AK12642" s="59"/>
    </row>
    <row r="12643" spans="37:37" x14ac:dyDescent="0.25">
      <c r="AK12643" s="59"/>
    </row>
    <row r="12644" spans="37:37" x14ac:dyDescent="0.25">
      <c r="AK12644" s="59"/>
    </row>
    <row r="12645" spans="37:37" x14ac:dyDescent="0.25">
      <c r="AK12645" s="59"/>
    </row>
    <row r="12646" spans="37:37" x14ac:dyDescent="0.25">
      <c r="AK12646" s="59"/>
    </row>
    <row r="12647" spans="37:37" x14ac:dyDescent="0.25">
      <c r="AK12647" s="59"/>
    </row>
    <row r="12648" spans="37:37" x14ac:dyDescent="0.25">
      <c r="AK12648" s="59"/>
    </row>
    <row r="12649" spans="37:37" x14ac:dyDescent="0.25">
      <c r="AK12649" s="59"/>
    </row>
    <row r="12650" spans="37:37" x14ac:dyDescent="0.25">
      <c r="AK12650" s="59"/>
    </row>
    <row r="12651" spans="37:37" x14ac:dyDescent="0.25">
      <c r="AK12651" s="59"/>
    </row>
    <row r="12652" spans="37:37" x14ac:dyDescent="0.25">
      <c r="AK12652" s="59"/>
    </row>
    <row r="12653" spans="37:37" x14ac:dyDescent="0.25">
      <c r="AK12653" s="59"/>
    </row>
    <row r="12654" spans="37:37" x14ac:dyDescent="0.25">
      <c r="AK12654" s="59"/>
    </row>
    <row r="12655" spans="37:37" x14ac:dyDescent="0.25">
      <c r="AK12655" s="59"/>
    </row>
    <row r="12656" spans="37:37" x14ac:dyDescent="0.25">
      <c r="AK12656" s="59"/>
    </row>
    <row r="12657" spans="37:37" x14ac:dyDescent="0.25">
      <c r="AK12657" s="59"/>
    </row>
    <row r="12658" spans="37:37" x14ac:dyDescent="0.25">
      <c r="AK12658" s="59"/>
    </row>
    <row r="12659" spans="37:37" x14ac:dyDescent="0.25">
      <c r="AK12659" s="59"/>
    </row>
    <row r="12660" spans="37:37" x14ac:dyDescent="0.25">
      <c r="AK12660" s="59"/>
    </row>
    <row r="12661" spans="37:37" x14ac:dyDescent="0.25">
      <c r="AK12661" s="59"/>
    </row>
    <row r="12662" spans="37:37" x14ac:dyDescent="0.25">
      <c r="AK12662" s="59"/>
    </row>
    <row r="12663" spans="37:37" x14ac:dyDescent="0.25">
      <c r="AK12663" s="59"/>
    </row>
    <row r="12664" spans="37:37" x14ac:dyDescent="0.25">
      <c r="AK12664" s="59"/>
    </row>
    <row r="12665" spans="37:37" x14ac:dyDescent="0.25">
      <c r="AK12665" s="59"/>
    </row>
    <row r="12666" spans="37:37" x14ac:dyDescent="0.25">
      <c r="AK12666" s="59"/>
    </row>
    <row r="12667" spans="37:37" x14ac:dyDescent="0.25">
      <c r="AK12667" s="59"/>
    </row>
    <row r="12668" spans="37:37" x14ac:dyDescent="0.25">
      <c r="AK12668" s="59"/>
    </row>
    <row r="12669" spans="37:37" x14ac:dyDescent="0.25">
      <c r="AK12669" s="59"/>
    </row>
    <row r="12670" spans="37:37" x14ac:dyDescent="0.25">
      <c r="AK12670" s="59"/>
    </row>
    <row r="12671" spans="37:37" x14ac:dyDescent="0.25">
      <c r="AK12671" s="59"/>
    </row>
    <row r="12672" spans="37:37" x14ac:dyDescent="0.25">
      <c r="AK12672" s="59"/>
    </row>
    <row r="12673" spans="37:37" x14ac:dyDescent="0.25">
      <c r="AK12673" s="59"/>
    </row>
    <row r="12674" spans="37:37" x14ac:dyDescent="0.25">
      <c r="AK12674" s="59"/>
    </row>
    <row r="12675" spans="37:37" x14ac:dyDescent="0.25">
      <c r="AK12675" s="59"/>
    </row>
    <row r="12676" spans="37:37" x14ac:dyDescent="0.25">
      <c r="AK12676" s="59"/>
    </row>
    <row r="12677" spans="37:37" x14ac:dyDescent="0.25">
      <c r="AK12677" s="59"/>
    </row>
    <row r="12678" spans="37:37" x14ac:dyDescent="0.25">
      <c r="AK12678" s="59"/>
    </row>
    <row r="12679" spans="37:37" x14ac:dyDescent="0.25">
      <c r="AK12679" s="59"/>
    </row>
    <row r="12680" spans="37:37" x14ac:dyDescent="0.25">
      <c r="AK12680" s="59"/>
    </row>
    <row r="12681" spans="37:37" x14ac:dyDescent="0.25">
      <c r="AK12681" s="59"/>
    </row>
    <row r="12682" spans="37:37" x14ac:dyDescent="0.25">
      <c r="AK12682" s="59"/>
    </row>
    <row r="12683" spans="37:37" x14ac:dyDescent="0.25">
      <c r="AK12683" s="59"/>
    </row>
    <row r="12684" spans="37:37" x14ac:dyDescent="0.25">
      <c r="AK12684" s="59"/>
    </row>
    <row r="12685" spans="37:37" x14ac:dyDescent="0.25">
      <c r="AK12685" s="59"/>
    </row>
    <row r="12686" spans="37:37" x14ac:dyDescent="0.25">
      <c r="AK12686" s="59"/>
    </row>
    <row r="12687" spans="37:37" x14ac:dyDescent="0.25">
      <c r="AK12687" s="59"/>
    </row>
    <row r="12688" spans="37:37" x14ac:dyDescent="0.25">
      <c r="AK12688" s="59"/>
    </row>
    <row r="12689" spans="37:37" x14ac:dyDescent="0.25">
      <c r="AK12689" s="59"/>
    </row>
    <row r="12690" spans="37:37" x14ac:dyDescent="0.25">
      <c r="AK12690" s="59"/>
    </row>
    <row r="12691" spans="37:37" x14ac:dyDescent="0.25">
      <c r="AK12691" s="59"/>
    </row>
    <row r="12692" spans="37:37" x14ac:dyDescent="0.25">
      <c r="AK12692" s="59"/>
    </row>
    <row r="12693" spans="37:37" x14ac:dyDescent="0.25">
      <c r="AK12693" s="59"/>
    </row>
    <row r="12694" spans="37:37" x14ac:dyDescent="0.25">
      <c r="AK12694" s="59"/>
    </row>
    <row r="12695" spans="37:37" x14ac:dyDescent="0.25">
      <c r="AK12695" s="59"/>
    </row>
    <row r="12696" spans="37:37" x14ac:dyDescent="0.25">
      <c r="AK12696" s="59"/>
    </row>
    <row r="12697" spans="37:37" x14ac:dyDescent="0.25">
      <c r="AK12697" s="59"/>
    </row>
    <row r="12698" spans="37:37" x14ac:dyDescent="0.25">
      <c r="AK12698" s="59"/>
    </row>
    <row r="12699" spans="37:37" x14ac:dyDescent="0.25">
      <c r="AK12699" s="59"/>
    </row>
    <row r="12700" spans="37:37" x14ac:dyDescent="0.25">
      <c r="AK12700" s="59"/>
    </row>
    <row r="12701" spans="37:37" x14ac:dyDescent="0.25">
      <c r="AK12701" s="59"/>
    </row>
    <row r="12702" spans="37:37" x14ac:dyDescent="0.25">
      <c r="AK12702" s="59"/>
    </row>
    <row r="12703" spans="37:37" x14ac:dyDescent="0.25">
      <c r="AK12703" s="59"/>
    </row>
    <row r="12704" spans="37:37" x14ac:dyDescent="0.25">
      <c r="AK12704" s="59"/>
    </row>
    <row r="12705" spans="37:37" x14ac:dyDescent="0.25">
      <c r="AK12705" s="59"/>
    </row>
    <row r="12706" spans="37:37" x14ac:dyDescent="0.25">
      <c r="AK12706" s="59"/>
    </row>
    <row r="12707" spans="37:37" x14ac:dyDescent="0.25">
      <c r="AK12707" s="59"/>
    </row>
    <row r="12708" spans="37:37" x14ac:dyDescent="0.25">
      <c r="AK12708" s="59"/>
    </row>
    <row r="12709" spans="37:37" x14ac:dyDescent="0.25">
      <c r="AK12709" s="59"/>
    </row>
    <row r="12710" spans="37:37" x14ac:dyDescent="0.25">
      <c r="AK12710" s="59"/>
    </row>
    <row r="12711" spans="37:37" x14ac:dyDescent="0.25">
      <c r="AK12711" s="59"/>
    </row>
    <row r="12712" spans="37:37" x14ac:dyDescent="0.25">
      <c r="AK12712" s="59"/>
    </row>
    <row r="12713" spans="37:37" x14ac:dyDescent="0.25">
      <c r="AK12713" s="59"/>
    </row>
    <row r="12714" spans="37:37" x14ac:dyDescent="0.25">
      <c r="AK12714" s="59"/>
    </row>
    <row r="12715" spans="37:37" x14ac:dyDescent="0.25">
      <c r="AK12715" s="59"/>
    </row>
    <row r="12716" spans="37:37" x14ac:dyDescent="0.25">
      <c r="AK12716" s="59"/>
    </row>
    <row r="12717" spans="37:37" x14ac:dyDescent="0.25">
      <c r="AK12717" s="59"/>
    </row>
    <row r="12718" spans="37:37" x14ac:dyDescent="0.25">
      <c r="AK12718" s="59"/>
    </row>
    <row r="12719" spans="37:37" x14ac:dyDescent="0.25">
      <c r="AK12719" s="59"/>
    </row>
    <row r="12720" spans="37:37" x14ac:dyDescent="0.25">
      <c r="AK12720" s="59"/>
    </row>
    <row r="12721" spans="37:37" x14ac:dyDescent="0.25">
      <c r="AK12721" s="59"/>
    </row>
    <row r="12722" spans="37:37" x14ac:dyDescent="0.25">
      <c r="AK12722" s="59"/>
    </row>
    <row r="12723" spans="37:37" x14ac:dyDescent="0.25">
      <c r="AK12723" s="59"/>
    </row>
    <row r="12724" spans="37:37" x14ac:dyDescent="0.25">
      <c r="AK12724" s="59"/>
    </row>
    <row r="12725" spans="37:37" x14ac:dyDescent="0.25">
      <c r="AK12725" s="59"/>
    </row>
    <row r="12726" spans="37:37" x14ac:dyDescent="0.25">
      <c r="AK12726" s="59"/>
    </row>
    <row r="12727" spans="37:37" x14ac:dyDescent="0.25">
      <c r="AK12727" s="59"/>
    </row>
    <row r="12728" spans="37:37" x14ac:dyDescent="0.25">
      <c r="AK12728" s="59"/>
    </row>
    <row r="12729" spans="37:37" x14ac:dyDescent="0.25">
      <c r="AK12729" s="59"/>
    </row>
    <row r="12730" spans="37:37" x14ac:dyDescent="0.25">
      <c r="AK12730" s="59"/>
    </row>
    <row r="12731" spans="37:37" x14ac:dyDescent="0.25">
      <c r="AK12731" s="59"/>
    </row>
    <row r="12732" spans="37:37" x14ac:dyDescent="0.25">
      <c r="AK12732" s="59"/>
    </row>
    <row r="12733" spans="37:37" x14ac:dyDescent="0.25">
      <c r="AK12733" s="59"/>
    </row>
    <row r="12734" spans="37:37" x14ac:dyDescent="0.25">
      <c r="AK12734" s="59"/>
    </row>
    <row r="12735" spans="37:37" x14ac:dyDescent="0.25">
      <c r="AK12735" s="59"/>
    </row>
    <row r="12736" spans="37:37" x14ac:dyDescent="0.25">
      <c r="AK12736" s="59"/>
    </row>
    <row r="12737" spans="37:37" x14ac:dyDescent="0.25">
      <c r="AK12737" s="59"/>
    </row>
    <row r="12738" spans="37:37" x14ac:dyDescent="0.25">
      <c r="AK12738" s="59"/>
    </row>
    <row r="12739" spans="37:37" x14ac:dyDescent="0.25">
      <c r="AK12739" s="59"/>
    </row>
    <row r="12740" spans="37:37" x14ac:dyDescent="0.25">
      <c r="AK12740" s="59"/>
    </row>
    <row r="12741" spans="37:37" x14ac:dyDescent="0.25">
      <c r="AK12741" s="59"/>
    </row>
    <row r="12742" spans="37:37" x14ac:dyDescent="0.25">
      <c r="AK12742" s="59"/>
    </row>
    <row r="12743" spans="37:37" x14ac:dyDescent="0.25">
      <c r="AK12743" s="59"/>
    </row>
    <row r="12744" spans="37:37" x14ac:dyDescent="0.25">
      <c r="AK12744" s="59"/>
    </row>
    <row r="12745" spans="37:37" x14ac:dyDescent="0.25">
      <c r="AK12745" s="59"/>
    </row>
    <row r="12746" spans="37:37" x14ac:dyDescent="0.25">
      <c r="AK12746" s="59"/>
    </row>
    <row r="12747" spans="37:37" x14ac:dyDescent="0.25">
      <c r="AK12747" s="59"/>
    </row>
    <row r="12748" spans="37:37" x14ac:dyDescent="0.25">
      <c r="AK12748" s="59"/>
    </row>
    <row r="12749" spans="37:37" x14ac:dyDescent="0.25">
      <c r="AK12749" s="59"/>
    </row>
    <row r="12750" spans="37:37" x14ac:dyDescent="0.25">
      <c r="AK12750" s="59"/>
    </row>
    <row r="12751" spans="37:37" x14ac:dyDescent="0.25">
      <c r="AK12751" s="59"/>
    </row>
    <row r="12752" spans="37:37" x14ac:dyDescent="0.25">
      <c r="AK12752" s="59"/>
    </row>
    <row r="12753" spans="37:37" x14ac:dyDescent="0.25">
      <c r="AK12753" s="59"/>
    </row>
    <row r="12754" spans="37:37" x14ac:dyDescent="0.25">
      <c r="AK12754" s="59"/>
    </row>
    <row r="12755" spans="37:37" x14ac:dyDescent="0.25">
      <c r="AK12755" s="59"/>
    </row>
    <row r="12756" spans="37:37" x14ac:dyDescent="0.25">
      <c r="AK12756" s="59"/>
    </row>
    <row r="12757" spans="37:37" x14ac:dyDescent="0.25">
      <c r="AK12757" s="59"/>
    </row>
    <row r="12758" spans="37:37" x14ac:dyDescent="0.25">
      <c r="AK12758" s="59"/>
    </row>
    <row r="12759" spans="37:37" x14ac:dyDescent="0.25">
      <c r="AK12759" s="59"/>
    </row>
    <row r="12760" spans="37:37" x14ac:dyDescent="0.25">
      <c r="AK12760" s="59"/>
    </row>
    <row r="12761" spans="37:37" x14ac:dyDescent="0.25">
      <c r="AK12761" s="59"/>
    </row>
    <row r="12762" spans="37:37" x14ac:dyDescent="0.25">
      <c r="AK12762" s="59"/>
    </row>
    <row r="12763" spans="37:37" x14ac:dyDescent="0.25">
      <c r="AK12763" s="59"/>
    </row>
    <row r="12764" spans="37:37" x14ac:dyDescent="0.25">
      <c r="AK12764" s="59"/>
    </row>
    <row r="12765" spans="37:37" x14ac:dyDescent="0.25">
      <c r="AK12765" s="59"/>
    </row>
    <row r="12766" spans="37:37" x14ac:dyDescent="0.25">
      <c r="AK12766" s="59"/>
    </row>
    <row r="12767" spans="37:37" x14ac:dyDescent="0.25">
      <c r="AK12767" s="59"/>
    </row>
    <row r="12768" spans="37:37" x14ac:dyDescent="0.25">
      <c r="AK12768" s="59"/>
    </row>
    <row r="12769" spans="37:37" x14ac:dyDescent="0.25">
      <c r="AK12769" s="59"/>
    </row>
    <row r="12770" spans="37:37" x14ac:dyDescent="0.25">
      <c r="AK12770" s="59"/>
    </row>
    <row r="12771" spans="37:37" x14ac:dyDescent="0.25">
      <c r="AK12771" s="59"/>
    </row>
    <row r="12772" spans="37:37" x14ac:dyDescent="0.25">
      <c r="AK12772" s="59"/>
    </row>
    <row r="12773" spans="37:37" x14ac:dyDescent="0.25">
      <c r="AK12773" s="59"/>
    </row>
    <row r="12774" spans="37:37" x14ac:dyDescent="0.25">
      <c r="AK12774" s="59"/>
    </row>
    <row r="12775" spans="37:37" x14ac:dyDescent="0.25">
      <c r="AK12775" s="59"/>
    </row>
    <row r="12776" spans="37:37" x14ac:dyDescent="0.25">
      <c r="AK12776" s="59"/>
    </row>
    <row r="12777" spans="37:37" x14ac:dyDescent="0.25">
      <c r="AK12777" s="59"/>
    </row>
    <row r="12778" spans="37:37" x14ac:dyDescent="0.25">
      <c r="AK12778" s="59"/>
    </row>
    <row r="12779" spans="37:37" x14ac:dyDescent="0.25">
      <c r="AK12779" s="59"/>
    </row>
    <row r="12780" spans="37:37" x14ac:dyDescent="0.25">
      <c r="AK12780" s="59"/>
    </row>
    <row r="12781" spans="37:37" x14ac:dyDescent="0.25">
      <c r="AK12781" s="59"/>
    </row>
    <row r="12782" spans="37:37" x14ac:dyDescent="0.25">
      <c r="AK12782" s="59"/>
    </row>
    <row r="12783" spans="37:37" x14ac:dyDescent="0.25">
      <c r="AK12783" s="59"/>
    </row>
    <row r="12784" spans="37:37" x14ac:dyDescent="0.25">
      <c r="AK12784" s="59"/>
    </row>
    <row r="12785" spans="37:37" x14ac:dyDescent="0.25">
      <c r="AK12785" s="59"/>
    </row>
    <row r="12786" spans="37:37" x14ac:dyDescent="0.25">
      <c r="AK12786" s="59"/>
    </row>
    <row r="12787" spans="37:37" x14ac:dyDescent="0.25">
      <c r="AK12787" s="59"/>
    </row>
    <row r="12788" spans="37:37" x14ac:dyDescent="0.25">
      <c r="AK12788" s="59"/>
    </row>
    <row r="12789" spans="37:37" x14ac:dyDescent="0.25">
      <c r="AK12789" s="59"/>
    </row>
    <row r="12790" spans="37:37" x14ac:dyDescent="0.25">
      <c r="AK12790" s="59"/>
    </row>
    <row r="12791" spans="37:37" x14ac:dyDescent="0.25">
      <c r="AK12791" s="59"/>
    </row>
    <row r="12792" spans="37:37" x14ac:dyDescent="0.25">
      <c r="AK12792" s="59"/>
    </row>
    <row r="12793" spans="37:37" x14ac:dyDescent="0.25">
      <c r="AK12793" s="59"/>
    </row>
    <row r="12794" spans="37:37" x14ac:dyDescent="0.25">
      <c r="AK12794" s="59"/>
    </row>
    <row r="12795" spans="37:37" x14ac:dyDescent="0.25">
      <c r="AK12795" s="59"/>
    </row>
    <row r="12796" spans="37:37" x14ac:dyDescent="0.25">
      <c r="AK12796" s="59"/>
    </row>
    <row r="12797" spans="37:37" x14ac:dyDescent="0.25">
      <c r="AK12797" s="59"/>
    </row>
    <row r="12798" spans="37:37" x14ac:dyDescent="0.25">
      <c r="AK12798" s="59"/>
    </row>
    <row r="12799" spans="37:37" x14ac:dyDescent="0.25">
      <c r="AK12799" s="59"/>
    </row>
    <row r="12800" spans="37:37" x14ac:dyDescent="0.25">
      <c r="AK12800" s="59"/>
    </row>
    <row r="12801" spans="37:37" x14ac:dyDescent="0.25">
      <c r="AK12801" s="59"/>
    </row>
    <row r="12802" spans="37:37" x14ac:dyDescent="0.25">
      <c r="AK12802" s="59"/>
    </row>
    <row r="12803" spans="37:37" x14ac:dyDescent="0.25">
      <c r="AK12803" s="59"/>
    </row>
    <row r="12804" spans="37:37" x14ac:dyDescent="0.25">
      <c r="AK12804" s="59"/>
    </row>
    <row r="12805" spans="37:37" x14ac:dyDescent="0.25">
      <c r="AK12805" s="59"/>
    </row>
    <row r="12806" spans="37:37" x14ac:dyDescent="0.25">
      <c r="AK12806" s="59"/>
    </row>
    <row r="12807" spans="37:37" x14ac:dyDescent="0.25">
      <c r="AK12807" s="59"/>
    </row>
    <row r="12808" spans="37:37" x14ac:dyDescent="0.25">
      <c r="AK12808" s="59"/>
    </row>
    <row r="12809" spans="37:37" x14ac:dyDescent="0.25">
      <c r="AK12809" s="59"/>
    </row>
    <row r="12810" spans="37:37" x14ac:dyDescent="0.25">
      <c r="AK12810" s="59"/>
    </row>
    <row r="12811" spans="37:37" x14ac:dyDescent="0.25">
      <c r="AK12811" s="59"/>
    </row>
    <row r="12812" spans="37:37" x14ac:dyDescent="0.25">
      <c r="AK12812" s="59"/>
    </row>
    <row r="12813" spans="37:37" x14ac:dyDescent="0.25">
      <c r="AK12813" s="59"/>
    </row>
    <row r="12814" spans="37:37" x14ac:dyDescent="0.25">
      <c r="AK12814" s="59"/>
    </row>
    <row r="12815" spans="37:37" x14ac:dyDescent="0.25">
      <c r="AK12815" s="59"/>
    </row>
    <row r="12816" spans="37:37" x14ac:dyDescent="0.25">
      <c r="AK12816" s="59"/>
    </row>
    <row r="12817" spans="37:37" x14ac:dyDescent="0.25">
      <c r="AK12817" s="59"/>
    </row>
    <row r="12818" spans="37:37" x14ac:dyDescent="0.25">
      <c r="AK12818" s="59"/>
    </row>
    <row r="12819" spans="37:37" x14ac:dyDescent="0.25">
      <c r="AK12819" s="59"/>
    </row>
    <row r="12820" spans="37:37" x14ac:dyDescent="0.25">
      <c r="AK12820" s="59"/>
    </row>
    <row r="12821" spans="37:37" x14ac:dyDescent="0.25">
      <c r="AK12821" s="59"/>
    </row>
    <row r="12822" spans="37:37" x14ac:dyDescent="0.25">
      <c r="AK12822" s="59"/>
    </row>
    <row r="12823" spans="37:37" x14ac:dyDescent="0.25">
      <c r="AK12823" s="59"/>
    </row>
    <row r="12824" spans="37:37" x14ac:dyDescent="0.25">
      <c r="AK12824" s="59"/>
    </row>
    <row r="12825" spans="37:37" x14ac:dyDescent="0.25">
      <c r="AK12825" s="59"/>
    </row>
    <row r="12826" spans="37:37" x14ac:dyDescent="0.25">
      <c r="AK12826" s="59"/>
    </row>
    <row r="12827" spans="37:37" x14ac:dyDescent="0.25">
      <c r="AK12827" s="59"/>
    </row>
    <row r="12828" spans="37:37" x14ac:dyDescent="0.25">
      <c r="AK12828" s="59"/>
    </row>
    <row r="12829" spans="37:37" x14ac:dyDescent="0.25">
      <c r="AK12829" s="59"/>
    </row>
    <row r="12830" spans="37:37" x14ac:dyDescent="0.25">
      <c r="AK12830" s="59"/>
    </row>
    <row r="12831" spans="37:37" x14ac:dyDescent="0.25">
      <c r="AK12831" s="59"/>
    </row>
    <row r="12832" spans="37:37" x14ac:dyDescent="0.25">
      <c r="AK12832" s="59"/>
    </row>
    <row r="12833" spans="37:37" x14ac:dyDescent="0.25">
      <c r="AK12833" s="59"/>
    </row>
    <row r="12834" spans="37:37" x14ac:dyDescent="0.25">
      <c r="AK12834" s="59"/>
    </row>
    <row r="12835" spans="37:37" x14ac:dyDescent="0.25">
      <c r="AK12835" s="59"/>
    </row>
    <row r="12836" spans="37:37" x14ac:dyDescent="0.25">
      <c r="AK12836" s="59"/>
    </row>
    <row r="12837" spans="37:37" x14ac:dyDescent="0.25">
      <c r="AK12837" s="59"/>
    </row>
    <row r="12838" spans="37:37" x14ac:dyDescent="0.25">
      <c r="AK12838" s="59"/>
    </row>
    <row r="12839" spans="37:37" x14ac:dyDescent="0.25">
      <c r="AK12839" s="59"/>
    </row>
    <row r="12840" spans="37:37" x14ac:dyDescent="0.25">
      <c r="AK12840" s="59"/>
    </row>
    <row r="12841" spans="37:37" x14ac:dyDescent="0.25">
      <c r="AK12841" s="59"/>
    </row>
    <row r="12842" spans="37:37" x14ac:dyDescent="0.25">
      <c r="AK12842" s="59"/>
    </row>
    <row r="12843" spans="37:37" x14ac:dyDescent="0.25">
      <c r="AK12843" s="59"/>
    </row>
    <row r="12844" spans="37:37" x14ac:dyDescent="0.25">
      <c r="AK12844" s="59"/>
    </row>
    <row r="12845" spans="37:37" x14ac:dyDescent="0.25">
      <c r="AK12845" s="59"/>
    </row>
    <row r="12846" spans="37:37" x14ac:dyDescent="0.25">
      <c r="AK12846" s="59"/>
    </row>
    <row r="12847" spans="37:37" x14ac:dyDescent="0.25">
      <c r="AK12847" s="59"/>
    </row>
    <row r="12848" spans="37:37" x14ac:dyDescent="0.25">
      <c r="AK12848" s="59"/>
    </row>
    <row r="12849" spans="37:37" x14ac:dyDescent="0.25">
      <c r="AK12849" s="59"/>
    </row>
    <row r="12850" spans="37:37" x14ac:dyDescent="0.25">
      <c r="AK12850" s="59"/>
    </row>
    <row r="12851" spans="37:37" x14ac:dyDescent="0.25">
      <c r="AK12851" s="59"/>
    </row>
    <row r="12852" spans="37:37" x14ac:dyDescent="0.25">
      <c r="AK12852" s="59"/>
    </row>
    <row r="12853" spans="37:37" x14ac:dyDescent="0.25">
      <c r="AK12853" s="59"/>
    </row>
    <row r="12854" spans="37:37" x14ac:dyDescent="0.25">
      <c r="AK12854" s="59"/>
    </row>
    <row r="12855" spans="37:37" x14ac:dyDescent="0.25">
      <c r="AK12855" s="59"/>
    </row>
    <row r="12856" spans="37:37" x14ac:dyDescent="0.25">
      <c r="AK12856" s="59"/>
    </row>
    <row r="12857" spans="37:37" x14ac:dyDescent="0.25">
      <c r="AK12857" s="59"/>
    </row>
    <row r="12858" spans="37:37" x14ac:dyDescent="0.25">
      <c r="AK12858" s="59"/>
    </row>
    <row r="12859" spans="37:37" x14ac:dyDescent="0.25">
      <c r="AK12859" s="59"/>
    </row>
    <row r="12860" spans="37:37" x14ac:dyDescent="0.25">
      <c r="AK12860" s="59"/>
    </row>
    <row r="12861" spans="37:37" x14ac:dyDescent="0.25">
      <c r="AK12861" s="59"/>
    </row>
    <row r="12862" spans="37:37" x14ac:dyDescent="0.25">
      <c r="AK12862" s="59"/>
    </row>
    <row r="12863" spans="37:37" x14ac:dyDescent="0.25">
      <c r="AK12863" s="59"/>
    </row>
    <row r="12864" spans="37:37" x14ac:dyDescent="0.25">
      <c r="AK12864" s="59"/>
    </row>
    <row r="12865" spans="37:37" x14ac:dyDescent="0.25">
      <c r="AK12865" s="59"/>
    </row>
    <row r="12866" spans="37:37" x14ac:dyDescent="0.25">
      <c r="AK12866" s="59"/>
    </row>
    <row r="12867" spans="37:37" x14ac:dyDescent="0.25">
      <c r="AK12867" s="59"/>
    </row>
    <row r="12868" spans="37:37" x14ac:dyDescent="0.25">
      <c r="AK12868" s="59"/>
    </row>
    <row r="12869" spans="37:37" x14ac:dyDescent="0.25">
      <c r="AK12869" s="59"/>
    </row>
    <row r="12870" spans="37:37" x14ac:dyDescent="0.25">
      <c r="AK12870" s="59"/>
    </row>
    <row r="12871" spans="37:37" x14ac:dyDescent="0.25">
      <c r="AK12871" s="59"/>
    </row>
    <row r="12872" spans="37:37" x14ac:dyDescent="0.25">
      <c r="AK12872" s="59"/>
    </row>
    <row r="12873" spans="37:37" x14ac:dyDescent="0.25">
      <c r="AK12873" s="59"/>
    </row>
    <row r="12874" spans="37:37" x14ac:dyDescent="0.25">
      <c r="AK12874" s="59"/>
    </row>
    <row r="12875" spans="37:37" x14ac:dyDescent="0.25">
      <c r="AK12875" s="59"/>
    </row>
    <row r="12876" spans="37:37" x14ac:dyDescent="0.25">
      <c r="AK12876" s="59"/>
    </row>
    <row r="12877" spans="37:37" x14ac:dyDescent="0.25">
      <c r="AK12877" s="59"/>
    </row>
    <row r="12878" spans="37:37" x14ac:dyDescent="0.25">
      <c r="AK12878" s="59"/>
    </row>
    <row r="12879" spans="37:37" x14ac:dyDescent="0.25">
      <c r="AK12879" s="59"/>
    </row>
    <row r="12880" spans="37:37" x14ac:dyDescent="0.25">
      <c r="AK12880" s="59"/>
    </row>
    <row r="12881" spans="37:37" x14ac:dyDescent="0.25">
      <c r="AK12881" s="59"/>
    </row>
    <row r="12882" spans="37:37" x14ac:dyDescent="0.25">
      <c r="AK12882" s="59"/>
    </row>
    <row r="12883" spans="37:37" x14ac:dyDescent="0.25">
      <c r="AK12883" s="59"/>
    </row>
    <row r="12884" spans="37:37" x14ac:dyDescent="0.25">
      <c r="AK12884" s="59"/>
    </row>
    <row r="12885" spans="37:37" x14ac:dyDescent="0.25">
      <c r="AK12885" s="59"/>
    </row>
    <row r="12886" spans="37:37" x14ac:dyDescent="0.25">
      <c r="AK12886" s="59"/>
    </row>
    <row r="12887" spans="37:37" x14ac:dyDescent="0.25">
      <c r="AK12887" s="59"/>
    </row>
    <row r="12888" spans="37:37" x14ac:dyDescent="0.25">
      <c r="AK12888" s="59"/>
    </row>
    <row r="12889" spans="37:37" x14ac:dyDescent="0.25">
      <c r="AK12889" s="59"/>
    </row>
    <row r="12890" spans="37:37" x14ac:dyDescent="0.25">
      <c r="AK12890" s="59"/>
    </row>
    <row r="12891" spans="37:37" x14ac:dyDescent="0.25">
      <c r="AK12891" s="59"/>
    </row>
    <row r="12892" spans="37:37" x14ac:dyDescent="0.25">
      <c r="AK12892" s="59"/>
    </row>
    <row r="12893" spans="37:37" x14ac:dyDescent="0.25">
      <c r="AK12893" s="59"/>
    </row>
    <row r="12894" spans="37:37" x14ac:dyDescent="0.25">
      <c r="AK12894" s="59"/>
    </row>
    <row r="12895" spans="37:37" x14ac:dyDescent="0.25">
      <c r="AK12895" s="59"/>
    </row>
    <row r="12896" spans="37:37" x14ac:dyDescent="0.25">
      <c r="AK12896" s="59"/>
    </row>
    <row r="12897" spans="37:37" x14ac:dyDescent="0.25">
      <c r="AK12897" s="59"/>
    </row>
    <row r="12898" spans="37:37" x14ac:dyDescent="0.25">
      <c r="AK12898" s="59"/>
    </row>
    <row r="12899" spans="37:37" x14ac:dyDescent="0.25">
      <c r="AK12899" s="59"/>
    </row>
    <row r="12900" spans="37:37" x14ac:dyDescent="0.25">
      <c r="AK12900" s="59"/>
    </row>
    <row r="12901" spans="37:37" x14ac:dyDescent="0.25">
      <c r="AK12901" s="59"/>
    </row>
    <row r="12902" spans="37:37" x14ac:dyDescent="0.25">
      <c r="AK12902" s="59"/>
    </row>
    <row r="12903" spans="37:37" x14ac:dyDescent="0.25">
      <c r="AK12903" s="59"/>
    </row>
    <row r="12904" spans="37:37" x14ac:dyDescent="0.25">
      <c r="AK12904" s="59"/>
    </row>
    <row r="12905" spans="37:37" x14ac:dyDescent="0.25">
      <c r="AK12905" s="59"/>
    </row>
    <row r="12906" spans="37:37" x14ac:dyDescent="0.25">
      <c r="AK12906" s="59"/>
    </row>
    <row r="12907" spans="37:37" x14ac:dyDescent="0.25">
      <c r="AK12907" s="59"/>
    </row>
    <row r="12908" spans="37:37" x14ac:dyDescent="0.25">
      <c r="AK12908" s="59"/>
    </row>
    <row r="12909" spans="37:37" x14ac:dyDescent="0.25">
      <c r="AK12909" s="59"/>
    </row>
    <row r="12910" spans="37:37" x14ac:dyDescent="0.25">
      <c r="AK12910" s="59"/>
    </row>
    <row r="12911" spans="37:37" x14ac:dyDescent="0.25">
      <c r="AK12911" s="59"/>
    </row>
    <row r="12912" spans="37:37" x14ac:dyDescent="0.25">
      <c r="AK12912" s="59"/>
    </row>
    <row r="12913" spans="37:37" x14ac:dyDescent="0.25">
      <c r="AK12913" s="59"/>
    </row>
    <row r="12914" spans="37:37" x14ac:dyDescent="0.25">
      <c r="AK12914" s="59"/>
    </row>
    <row r="12915" spans="37:37" x14ac:dyDescent="0.25">
      <c r="AK12915" s="59"/>
    </row>
    <row r="12916" spans="37:37" x14ac:dyDescent="0.25">
      <c r="AK12916" s="59"/>
    </row>
    <row r="12917" spans="37:37" x14ac:dyDescent="0.25">
      <c r="AK12917" s="59"/>
    </row>
    <row r="12918" spans="37:37" x14ac:dyDescent="0.25">
      <c r="AK12918" s="59"/>
    </row>
    <row r="12919" spans="37:37" x14ac:dyDescent="0.25">
      <c r="AK12919" s="59"/>
    </row>
    <row r="12920" spans="37:37" x14ac:dyDescent="0.25">
      <c r="AK12920" s="59"/>
    </row>
    <row r="12921" spans="37:37" x14ac:dyDescent="0.25">
      <c r="AK12921" s="59"/>
    </row>
    <row r="12922" spans="37:37" x14ac:dyDescent="0.25">
      <c r="AK12922" s="59"/>
    </row>
    <row r="12923" spans="37:37" x14ac:dyDescent="0.25">
      <c r="AK12923" s="59"/>
    </row>
    <row r="12924" spans="37:37" x14ac:dyDescent="0.25">
      <c r="AK12924" s="59"/>
    </row>
    <row r="12925" spans="37:37" x14ac:dyDescent="0.25">
      <c r="AK12925" s="59"/>
    </row>
    <row r="12926" spans="37:37" x14ac:dyDescent="0.25">
      <c r="AK12926" s="59"/>
    </row>
    <row r="12927" spans="37:37" x14ac:dyDescent="0.25">
      <c r="AK12927" s="59"/>
    </row>
    <row r="12928" spans="37:37" x14ac:dyDescent="0.25">
      <c r="AK12928" s="59"/>
    </row>
    <row r="12929" spans="37:37" x14ac:dyDescent="0.25">
      <c r="AK12929" s="59"/>
    </row>
    <row r="12930" spans="37:37" x14ac:dyDescent="0.25">
      <c r="AK12930" s="59"/>
    </row>
    <row r="12931" spans="37:37" x14ac:dyDescent="0.25">
      <c r="AK12931" s="59"/>
    </row>
    <row r="12932" spans="37:37" x14ac:dyDescent="0.25">
      <c r="AK12932" s="59"/>
    </row>
    <row r="12933" spans="37:37" x14ac:dyDescent="0.25">
      <c r="AK12933" s="59"/>
    </row>
    <row r="12934" spans="37:37" x14ac:dyDescent="0.25">
      <c r="AK12934" s="59"/>
    </row>
    <row r="12935" spans="37:37" x14ac:dyDescent="0.25">
      <c r="AK12935" s="59"/>
    </row>
    <row r="12936" spans="37:37" x14ac:dyDescent="0.25">
      <c r="AK12936" s="59"/>
    </row>
    <row r="12937" spans="37:37" x14ac:dyDescent="0.25">
      <c r="AK12937" s="59"/>
    </row>
    <row r="12938" spans="37:37" x14ac:dyDescent="0.25">
      <c r="AK12938" s="59"/>
    </row>
    <row r="12939" spans="37:37" x14ac:dyDescent="0.25">
      <c r="AK12939" s="59"/>
    </row>
    <row r="12940" spans="37:37" x14ac:dyDescent="0.25">
      <c r="AK12940" s="59"/>
    </row>
    <row r="12941" spans="37:37" x14ac:dyDescent="0.25">
      <c r="AK12941" s="59"/>
    </row>
    <row r="12942" spans="37:37" x14ac:dyDescent="0.25">
      <c r="AK12942" s="59"/>
    </row>
    <row r="12943" spans="37:37" x14ac:dyDescent="0.25">
      <c r="AK12943" s="59"/>
    </row>
    <row r="12944" spans="37:37" x14ac:dyDescent="0.25">
      <c r="AK12944" s="59"/>
    </row>
    <row r="12945" spans="37:37" x14ac:dyDescent="0.25">
      <c r="AK12945" s="59"/>
    </row>
    <row r="12946" spans="37:37" x14ac:dyDescent="0.25">
      <c r="AK12946" s="59"/>
    </row>
    <row r="12947" spans="37:37" x14ac:dyDescent="0.25">
      <c r="AK12947" s="59"/>
    </row>
    <row r="12948" spans="37:37" x14ac:dyDescent="0.25">
      <c r="AK12948" s="59"/>
    </row>
    <row r="12949" spans="37:37" x14ac:dyDescent="0.25">
      <c r="AK12949" s="59"/>
    </row>
    <row r="12950" spans="37:37" x14ac:dyDescent="0.25">
      <c r="AK12950" s="59"/>
    </row>
    <row r="12951" spans="37:37" x14ac:dyDescent="0.25">
      <c r="AK12951" s="59"/>
    </row>
    <row r="12952" spans="37:37" x14ac:dyDescent="0.25">
      <c r="AK12952" s="59"/>
    </row>
    <row r="12953" spans="37:37" x14ac:dyDescent="0.25">
      <c r="AK12953" s="59"/>
    </row>
    <row r="12954" spans="37:37" x14ac:dyDescent="0.25">
      <c r="AK12954" s="59"/>
    </row>
    <row r="12955" spans="37:37" x14ac:dyDescent="0.25">
      <c r="AK12955" s="59"/>
    </row>
    <row r="12956" spans="37:37" x14ac:dyDescent="0.25">
      <c r="AK12956" s="59"/>
    </row>
    <row r="12957" spans="37:37" x14ac:dyDescent="0.25">
      <c r="AK12957" s="59"/>
    </row>
    <row r="12958" spans="37:37" x14ac:dyDescent="0.25">
      <c r="AK12958" s="59"/>
    </row>
    <row r="12959" spans="37:37" x14ac:dyDescent="0.25">
      <c r="AK12959" s="59"/>
    </row>
    <row r="12960" spans="37:37" x14ac:dyDescent="0.25">
      <c r="AK12960" s="59"/>
    </row>
    <row r="12961" spans="37:37" x14ac:dyDescent="0.25">
      <c r="AK12961" s="59"/>
    </row>
    <row r="12962" spans="37:37" x14ac:dyDescent="0.25">
      <c r="AK12962" s="59"/>
    </row>
    <row r="12963" spans="37:37" x14ac:dyDescent="0.25">
      <c r="AK12963" s="59"/>
    </row>
    <row r="12964" spans="37:37" x14ac:dyDescent="0.25">
      <c r="AK12964" s="59"/>
    </row>
    <row r="12965" spans="37:37" x14ac:dyDescent="0.25">
      <c r="AK12965" s="59"/>
    </row>
    <row r="12966" spans="37:37" x14ac:dyDescent="0.25">
      <c r="AK12966" s="59"/>
    </row>
    <row r="12967" spans="37:37" x14ac:dyDescent="0.25">
      <c r="AK12967" s="59"/>
    </row>
    <row r="12968" spans="37:37" x14ac:dyDescent="0.25">
      <c r="AK12968" s="59"/>
    </row>
    <row r="12969" spans="37:37" x14ac:dyDescent="0.25">
      <c r="AK12969" s="59"/>
    </row>
    <row r="12970" spans="37:37" x14ac:dyDescent="0.25">
      <c r="AK12970" s="59"/>
    </row>
    <row r="12971" spans="37:37" x14ac:dyDescent="0.25">
      <c r="AK12971" s="59"/>
    </row>
    <row r="12972" spans="37:37" x14ac:dyDescent="0.25">
      <c r="AK12972" s="59"/>
    </row>
    <row r="12973" spans="37:37" x14ac:dyDescent="0.25">
      <c r="AK12973" s="59"/>
    </row>
    <row r="12974" spans="37:37" x14ac:dyDescent="0.25">
      <c r="AK12974" s="59"/>
    </row>
    <row r="12975" spans="37:37" x14ac:dyDescent="0.25">
      <c r="AK12975" s="59"/>
    </row>
    <row r="12976" spans="37:37" x14ac:dyDescent="0.25">
      <c r="AK12976" s="59"/>
    </row>
    <row r="12977" spans="37:37" x14ac:dyDescent="0.25">
      <c r="AK12977" s="59"/>
    </row>
    <row r="12978" spans="37:37" x14ac:dyDescent="0.25">
      <c r="AK12978" s="59"/>
    </row>
    <row r="12979" spans="37:37" x14ac:dyDescent="0.25">
      <c r="AK12979" s="59"/>
    </row>
    <row r="12980" spans="37:37" x14ac:dyDescent="0.25">
      <c r="AK12980" s="59"/>
    </row>
    <row r="12981" spans="37:37" x14ac:dyDescent="0.25">
      <c r="AK12981" s="59"/>
    </row>
    <row r="12982" spans="37:37" x14ac:dyDescent="0.25">
      <c r="AK12982" s="59"/>
    </row>
    <row r="12983" spans="37:37" x14ac:dyDescent="0.25">
      <c r="AK12983" s="59"/>
    </row>
    <row r="12984" spans="37:37" x14ac:dyDescent="0.25">
      <c r="AK12984" s="59"/>
    </row>
    <row r="12985" spans="37:37" x14ac:dyDescent="0.25">
      <c r="AK12985" s="59"/>
    </row>
    <row r="12986" spans="37:37" x14ac:dyDescent="0.25">
      <c r="AK12986" s="59"/>
    </row>
    <row r="12987" spans="37:37" x14ac:dyDescent="0.25">
      <c r="AK12987" s="59"/>
    </row>
    <row r="12988" spans="37:37" x14ac:dyDescent="0.25">
      <c r="AK12988" s="59"/>
    </row>
    <row r="12989" spans="37:37" x14ac:dyDescent="0.25">
      <c r="AK12989" s="59"/>
    </row>
    <row r="12990" spans="37:37" x14ac:dyDescent="0.25">
      <c r="AK12990" s="59"/>
    </row>
    <row r="12991" spans="37:37" x14ac:dyDescent="0.25">
      <c r="AK12991" s="59"/>
    </row>
    <row r="12992" spans="37:37" x14ac:dyDescent="0.25">
      <c r="AK12992" s="59"/>
    </row>
    <row r="12993" spans="37:37" x14ac:dyDescent="0.25">
      <c r="AK12993" s="59"/>
    </row>
    <row r="12994" spans="37:37" x14ac:dyDescent="0.25">
      <c r="AK12994" s="59"/>
    </row>
    <row r="12995" spans="37:37" x14ac:dyDescent="0.25">
      <c r="AK12995" s="59"/>
    </row>
    <row r="12996" spans="37:37" x14ac:dyDescent="0.25">
      <c r="AK12996" s="59"/>
    </row>
    <row r="12997" spans="37:37" x14ac:dyDescent="0.25">
      <c r="AK12997" s="59"/>
    </row>
    <row r="12998" spans="37:37" x14ac:dyDescent="0.25">
      <c r="AK12998" s="59"/>
    </row>
    <row r="12999" spans="37:37" x14ac:dyDescent="0.25">
      <c r="AK12999" s="59"/>
    </row>
    <row r="13000" spans="37:37" x14ac:dyDescent="0.25">
      <c r="AK13000" s="59"/>
    </row>
    <row r="13001" spans="37:37" x14ac:dyDescent="0.25">
      <c r="AK13001" s="59"/>
    </row>
    <row r="13002" spans="37:37" x14ac:dyDescent="0.25">
      <c r="AK13002" s="59"/>
    </row>
    <row r="13003" spans="37:37" x14ac:dyDescent="0.25">
      <c r="AK13003" s="59"/>
    </row>
    <row r="13004" spans="37:37" x14ac:dyDescent="0.25">
      <c r="AK13004" s="59"/>
    </row>
    <row r="13005" spans="37:37" x14ac:dyDescent="0.25">
      <c r="AK13005" s="59"/>
    </row>
    <row r="13006" spans="37:37" x14ac:dyDescent="0.25">
      <c r="AK13006" s="59"/>
    </row>
    <row r="13007" spans="37:37" x14ac:dyDescent="0.25">
      <c r="AK13007" s="59"/>
    </row>
    <row r="13008" spans="37:37" x14ac:dyDescent="0.25">
      <c r="AK13008" s="59"/>
    </row>
    <row r="13009" spans="37:37" x14ac:dyDescent="0.25">
      <c r="AK13009" s="59"/>
    </row>
    <row r="13010" spans="37:37" x14ac:dyDescent="0.25">
      <c r="AK13010" s="59"/>
    </row>
    <row r="13011" spans="37:37" x14ac:dyDescent="0.25">
      <c r="AK13011" s="59"/>
    </row>
    <row r="13012" spans="37:37" x14ac:dyDescent="0.25">
      <c r="AK13012" s="59"/>
    </row>
    <row r="13013" spans="37:37" x14ac:dyDescent="0.25">
      <c r="AK13013" s="59"/>
    </row>
    <row r="13014" spans="37:37" x14ac:dyDescent="0.25">
      <c r="AK13014" s="59"/>
    </row>
    <row r="13015" spans="37:37" x14ac:dyDescent="0.25">
      <c r="AK13015" s="59"/>
    </row>
    <row r="13016" spans="37:37" x14ac:dyDescent="0.25">
      <c r="AK13016" s="59"/>
    </row>
    <row r="13017" spans="37:37" x14ac:dyDescent="0.25">
      <c r="AK13017" s="59"/>
    </row>
    <row r="13018" spans="37:37" x14ac:dyDescent="0.25">
      <c r="AK13018" s="59"/>
    </row>
    <row r="13019" spans="37:37" x14ac:dyDescent="0.25">
      <c r="AK13019" s="59"/>
    </row>
    <row r="13020" spans="37:37" x14ac:dyDescent="0.25">
      <c r="AK13020" s="59"/>
    </row>
    <row r="13021" spans="37:37" x14ac:dyDescent="0.25">
      <c r="AK13021" s="59"/>
    </row>
    <row r="13022" spans="37:37" x14ac:dyDescent="0.25">
      <c r="AK13022" s="59"/>
    </row>
    <row r="13023" spans="37:37" x14ac:dyDescent="0.25">
      <c r="AK13023" s="59"/>
    </row>
    <row r="13024" spans="37:37" x14ac:dyDescent="0.25">
      <c r="AK13024" s="59"/>
    </row>
    <row r="13025" spans="37:37" x14ac:dyDescent="0.25">
      <c r="AK13025" s="59"/>
    </row>
    <row r="13026" spans="37:37" x14ac:dyDescent="0.25">
      <c r="AK13026" s="59"/>
    </row>
    <row r="13027" spans="37:37" x14ac:dyDescent="0.25">
      <c r="AK13027" s="59"/>
    </row>
    <row r="13028" spans="37:37" x14ac:dyDescent="0.25">
      <c r="AK13028" s="59"/>
    </row>
    <row r="13029" spans="37:37" x14ac:dyDescent="0.25">
      <c r="AK13029" s="59"/>
    </row>
    <row r="13030" spans="37:37" x14ac:dyDescent="0.25">
      <c r="AK13030" s="59"/>
    </row>
    <row r="13031" spans="37:37" x14ac:dyDescent="0.25">
      <c r="AK13031" s="59"/>
    </row>
    <row r="13032" spans="37:37" x14ac:dyDescent="0.25">
      <c r="AK13032" s="59"/>
    </row>
    <row r="13033" spans="37:37" x14ac:dyDescent="0.25">
      <c r="AK13033" s="59"/>
    </row>
    <row r="13034" spans="37:37" x14ac:dyDescent="0.25">
      <c r="AK13034" s="59"/>
    </row>
    <row r="13035" spans="37:37" x14ac:dyDescent="0.25">
      <c r="AK13035" s="59"/>
    </row>
    <row r="13036" spans="37:37" x14ac:dyDescent="0.25">
      <c r="AK13036" s="59"/>
    </row>
    <row r="13037" spans="37:37" x14ac:dyDescent="0.25">
      <c r="AK13037" s="59"/>
    </row>
    <row r="13038" spans="37:37" x14ac:dyDescent="0.25">
      <c r="AK13038" s="59"/>
    </row>
    <row r="13039" spans="37:37" x14ac:dyDescent="0.25">
      <c r="AK13039" s="59"/>
    </row>
    <row r="13040" spans="37:37" x14ac:dyDescent="0.25">
      <c r="AK13040" s="59"/>
    </row>
    <row r="13041" spans="37:37" x14ac:dyDescent="0.25">
      <c r="AK13041" s="59"/>
    </row>
    <row r="13042" spans="37:37" x14ac:dyDescent="0.25">
      <c r="AK13042" s="59"/>
    </row>
    <row r="13043" spans="37:37" x14ac:dyDescent="0.25">
      <c r="AK13043" s="59"/>
    </row>
    <row r="13044" spans="37:37" x14ac:dyDescent="0.25">
      <c r="AK13044" s="59"/>
    </row>
    <row r="13045" spans="37:37" x14ac:dyDescent="0.25">
      <c r="AK13045" s="59"/>
    </row>
    <row r="13046" spans="37:37" x14ac:dyDescent="0.25">
      <c r="AK13046" s="59"/>
    </row>
    <row r="13047" spans="37:37" x14ac:dyDescent="0.25">
      <c r="AK13047" s="59"/>
    </row>
    <row r="13048" spans="37:37" x14ac:dyDescent="0.25">
      <c r="AK13048" s="59"/>
    </row>
    <row r="13049" spans="37:37" x14ac:dyDescent="0.25">
      <c r="AK13049" s="59"/>
    </row>
    <row r="13050" spans="37:37" x14ac:dyDescent="0.25">
      <c r="AK13050" s="59"/>
    </row>
    <row r="13051" spans="37:37" x14ac:dyDescent="0.25">
      <c r="AK13051" s="59"/>
    </row>
    <row r="13052" spans="37:37" x14ac:dyDescent="0.25">
      <c r="AK13052" s="59"/>
    </row>
    <row r="13053" spans="37:37" x14ac:dyDescent="0.25">
      <c r="AK13053" s="59"/>
    </row>
    <row r="13054" spans="37:37" x14ac:dyDescent="0.25">
      <c r="AK13054" s="59"/>
    </row>
    <row r="13055" spans="37:37" x14ac:dyDescent="0.25">
      <c r="AK13055" s="59"/>
    </row>
    <row r="13056" spans="37:37" x14ac:dyDescent="0.25">
      <c r="AK13056" s="59"/>
    </row>
    <row r="13057" spans="37:37" x14ac:dyDescent="0.25">
      <c r="AK13057" s="59"/>
    </row>
    <row r="13058" spans="37:37" x14ac:dyDescent="0.25">
      <c r="AK13058" s="59"/>
    </row>
    <row r="13059" spans="37:37" x14ac:dyDescent="0.25">
      <c r="AK13059" s="59"/>
    </row>
    <row r="13060" spans="37:37" x14ac:dyDescent="0.25">
      <c r="AK13060" s="59"/>
    </row>
    <row r="13061" spans="37:37" x14ac:dyDescent="0.25">
      <c r="AK13061" s="59"/>
    </row>
    <row r="13062" spans="37:37" x14ac:dyDescent="0.25">
      <c r="AK13062" s="59"/>
    </row>
    <row r="13063" spans="37:37" x14ac:dyDescent="0.25">
      <c r="AK13063" s="59"/>
    </row>
    <row r="13064" spans="37:37" x14ac:dyDescent="0.25">
      <c r="AK13064" s="59"/>
    </row>
    <row r="13065" spans="37:37" x14ac:dyDescent="0.25">
      <c r="AK13065" s="59"/>
    </row>
    <row r="13066" spans="37:37" x14ac:dyDescent="0.25">
      <c r="AK13066" s="59"/>
    </row>
    <row r="13067" spans="37:37" x14ac:dyDescent="0.25">
      <c r="AK13067" s="59"/>
    </row>
    <row r="13068" spans="37:37" x14ac:dyDescent="0.25">
      <c r="AK13068" s="59"/>
    </row>
    <row r="13069" spans="37:37" x14ac:dyDescent="0.25">
      <c r="AK13069" s="59"/>
    </row>
    <row r="13070" spans="37:37" x14ac:dyDescent="0.25">
      <c r="AK13070" s="59"/>
    </row>
    <row r="13071" spans="37:37" x14ac:dyDescent="0.25">
      <c r="AK13071" s="59"/>
    </row>
    <row r="13072" spans="37:37" x14ac:dyDescent="0.25">
      <c r="AK13072" s="59"/>
    </row>
    <row r="13073" spans="37:37" x14ac:dyDescent="0.25">
      <c r="AK13073" s="59"/>
    </row>
    <row r="13074" spans="37:37" x14ac:dyDescent="0.25">
      <c r="AK13074" s="59"/>
    </row>
    <row r="13075" spans="37:37" x14ac:dyDescent="0.25">
      <c r="AK13075" s="59"/>
    </row>
    <row r="13076" spans="37:37" x14ac:dyDescent="0.25">
      <c r="AK13076" s="59"/>
    </row>
    <row r="13077" spans="37:37" x14ac:dyDescent="0.25">
      <c r="AK13077" s="59"/>
    </row>
    <row r="13078" spans="37:37" x14ac:dyDescent="0.25">
      <c r="AK13078" s="59"/>
    </row>
    <row r="13079" spans="37:37" x14ac:dyDescent="0.25">
      <c r="AK13079" s="59"/>
    </row>
    <row r="13080" spans="37:37" x14ac:dyDescent="0.25">
      <c r="AK13080" s="59"/>
    </row>
    <row r="13081" spans="37:37" x14ac:dyDescent="0.25">
      <c r="AK13081" s="59"/>
    </row>
    <row r="13082" spans="37:37" x14ac:dyDescent="0.25">
      <c r="AK13082" s="59"/>
    </row>
    <row r="13083" spans="37:37" x14ac:dyDescent="0.25">
      <c r="AK13083" s="59"/>
    </row>
    <row r="13084" spans="37:37" x14ac:dyDescent="0.25">
      <c r="AK13084" s="59"/>
    </row>
    <row r="13085" spans="37:37" x14ac:dyDescent="0.25">
      <c r="AK13085" s="59"/>
    </row>
    <row r="13086" spans="37:37" x14ac:dyDescent="0.25">
      <c r="AK13086" s="59"/>
    </row>
    <row r="13087" spans="37:37" x14ac:dyDescent="0.25">
      <c r="AK13087" s="59"/>
    </row>
    <row r="13088" spans="37:37" x14ac:dyDescent="0.25">
      <c r="AK13088" s="59"/>
    </row>
    <row r="13089" spans="37:37" x14ac:dyDescent="0.25">
      <c r="AK13089" s="59"/>
    </row>
    <row r="13090" spans="37:37" x14ac:dyDescent="0.25">
      <c r="AK13090" s="59"/>
    </row>
    <row r="13091" spans="37:37" x14ac:dyDescent="0.25">
      <c r="AK13091" s="59"/>
    </row>
    <row r="13092" spans="37:37" x14ac:dyDescent="0.25">
      <c r="AK13092" s="59"/>
    </row>
    <row r="13093" spans="37:37" x14ac:dyDescent="0.25">
      <c r="AK13093" s="59"/>
    </row>
    <row r="13094" spans="37:37" x14ac:dyDescent="0.25">
      <c r="AK13094" s="59"/>
    </row>
    <row r="13095" spans="37:37" x14ac:dyDescent="0.25">
      <c r="AK13095" s="59"/>
    </row>
    <row r="13096" spans="37:37" x14ac:dyDescent="0.25">
      <c r="AK13096" s="59"/>
    </row>
    <row r="13097" spans="37:37" x14ac:dyDescent="0.25">
      <c r="AK13097" s="59"/>
    </row>
    <row r="13098" spans="37:37" x14ac:dyDescent="0.25">
      <c r="AK13098" s="59"/>
    </row>
    <row r="13099" spans="37:37" x14ac:dyDescent="0.25">
      <c r="AK13099" s="59"/>
    </row>
    <row r="13100" spans="37:37" x14ac:dyDescent="0.25">
      <c r="AK13100" s="59"/>
    </row>
    <row r="13101" spans="37:37" x14ac:dyDescent="0.25">
      <c r="AK13101" s="59"/>
    </row>
    <row r="13102" spans="37:37" x14ac:dyDescent="0.25">
      <c r="AK13102" s="59"/>
    </row>
    <row r="13103" spans="37:37" x14ac:dyDescent="0.25">
      <c r="AK13103" s="59"/>
    </row>
    <row r="13104" spans="37:37" x14ac:dyDescent="0.25">
      <c r="AK13104" s="59"/>
    </row>
    <row r="13105" spans="37:37" x14ac:dyDescent="0.25">
      <c r="AK13105" s="59"/>
    </row>
    <row r="13106" spans="37:37" x14ac:dyDescent="0.25">
      <c r="AK13106" s="59"/>
    </row>
    <row r="13107" spans="37:37" x14ac:dyDescent="0.25">
      <c r="AK13107" s="59"/>
    </row>
    <row r="13108" spans="37:37" x14ac:dyDescent="0.25">
      <c r="AK13108" s="59"/>
    </row>
    <row r="13109" spans="37:37" x14ac:dyDescent="0.25">
      <c r="AK13109" s="59"/>
    </row>
    <row r="13110" spans="37:37" x14ac:dyDescent="0.25">
      <c r="AK13110" s="59"/>
    </row>
    <row r="13111" spans="37:37" x14ac:dyDescent="0.25">
      <c r="AK13111" s="59"/>
    </row>
    <row r="13112" spans="37:37" x14ac:dyDescent="0.25">
      <c r="AK13112" s="59"/>
    </row>
    <row r="13113" spans="37:37" x14ac:dyDescent="0.25">
      <c r="AK13113" s="59"/>
    </row>
    <row r="13114" spans="37:37" x14ac:dyDescent="0.25">
      <c r="AK13114" s="59"/>
    </row>
    <row r="13115" spans="37:37" x14ac:dyDescent="0.25">
      <c r="AK13115" s="59"/>
    </row>
    <row r="13116" spans="37:37" x14ac:dyDescent="0.25">
      <c r="AK13116" s="59"/>
    </row>
    <row r="13117" spans="37:37" x14ac:dyDescent="0.25">
      <c r="AK13117" s="59"/>
    </row>
    <row r="13118" spans="37:37" x14ac:dyDescent="0.25">
      <c r="AK13118" s="59"/>
    </row>
    <row r="13119" spans="37:37" x14ac:dyDescent="0.25">
      <c r="AK13119" s="59"/>
    </row>
    <row r="13120" spans="37:37" x14ac:dyDescent="0.25">
      <c r="AK13120" s="59"/>
    </row>
    <row r="13121" spans="37:37" x14ac:dyDescent="0.25">
      <c r="AK13121" s="59"/>
    </row>
    <row r="13122" spans="37:37" x14ac:dyDescent="0.25">
      <c r="AK13122" s="59"/>
    </row>
    <row r="13123" spans="37:37" x14ac:dyDescent="0.25">
      <c r="AK13123" s="59"/>
    </row>
    <row r="13124" spans="37:37" x14ac:dyDescent="0.25">
      <c r="AK13124" s="59"/>
    </row>
    <row r="13125" spans="37:37" x14ac:dyDescent="0.25">
      <c r="AK13125" s="59"/>
    </row>
    <row r="13126" spans="37:37" x14ac:dyDescent="0.25">
      <c r="AK13126" s="59"/>
    </row>
    <row r="13127" spans="37:37" x14ac:dyDescent="0.25">
      <c r="AK13127" s="59"/>
    </row>
    <row r="13128" spans="37:37" x14ac:dyDescent="0.25">
      <c r="AK13128" s="59"/>
    </row>
    <row r="13129" spans="37:37" x14ac:dyDescent="0.25">
      <c r="AK13129" s="59"/>
    </row>
    <row r="13130" spans="37:37" x14ac:dyDescent="0.25">
      <c r="AK13130" s="59"/>
    </row>
    <row r="13131" spans="37:37" x14ac:dyDescent="0.25">
      <c r="AK13131" s="59"/>
    </row>
    <row r="13132" spans="37:37" x14ac:dyDescent="0.25">
      <c r="AK13132" s="59"/>
    </row>
    <row r="13133" spans="37:37" x14ac:dyDescent="0.25">
      <c r="AK13133" s="59"/>
    </row>
    <row r="13134" spans="37:37" x14ac:dyDescent="0.25">
      <c r="AK13134" s="59"/>
    </row>
    <row r="13135" spans="37:37" x14ac:dyDescent="0.25">
      <c r="AK13135" s="59"/>
    </row>
    <row r="13136" spans="37:37" x14ac:dyDescent="0.25">
      <c r="AK13136" s="59"/>
    </row>
    <row r="13137" spans="37:37" x14ac:dyDescent="0.25">
      <c r="AK13137" s="59"/>
    </row>
    <row r="13138" spans="37:37" x14ac:dyDescent="0.25">
      <c r="AK13138" s="59"/>
    </row>
    <row r="13139" spans="37:37" x14ac:dyDescent="0.25">
      <c r="AK13139" s="59"/>
    </row>
    <row r="13140" spans="37:37" x14ac:dyDescent="0.25">
      <c r="AK13140" s="59"/>
    </row>
    <row r="13141" spans="37:37" x14ac:dyDescent="0.25">
      <c r="AK13141" s="59"/>
    </row>
    <row r="13142" spans="37:37" x14ac:dyDescent="0.25">
      <c r="AK13142" s="59"/>
    </row>
    <row r="13143" spans="37:37" x14ac:dyDescent="0.25">
      <c r="AK13143" s="59"/>
    </row>
    <row r="13144" spans="37:37" x14ac:dyDescent="0.25">
      <c r="AK13144" s="59"/>
    </row>
    <row r="13145" spans="37:37" x14ac:dyDescent="0.25">
      <c r="AK13145" s="59"/>
    </row>
    <row r="13146" spans="37:37" x14ac:dyDescent="0.25">
      <c r="AK13146" s="59"/>
    </row>
    <row r="13147" spans="37:37" x14ac:dyDescent="0.25">
      <c r="AK13147" s="59"/>
    </row>
    <row r="13148" spans="37:37" x14ac:dyDescent="0.25">
      <c r="AK13148" s="59"/>
    </row>
    <row r="13149" spans="37:37" x14ac:dyDescent="0.25">
      <c r="AK13149" s="59"/>
    </row>
    <row r="13150" spans="37:37" x14ac:dyDescent="0.25">
      <c r="AK13150" s="59"/>
    </row>
    <row r="13151" spans="37:37" x14ac:dyDescent="0.25">
      <c r="AK13151" s="59"/>
    </row>
    <row r="13152" spans="37:37" x14ac:dyDescent="0.25">
      <c r="AK13152" s="59"/>
    </row>
    <row r="13153" spans="37:37" x14ac:dyDescent="0.25">
      <c r="AK13153" s="59"/>
    </row>
    <row r="13154" spans="37:37" x14ac:dyDescent="0.25">
      <c r="AK13154" s="59"/>
    </row>
    <row r="13155" spans="37:37" x14ac:dyDescent="0.25">
      <c r="AK13155" s="59"/>
    </row>
    <row r="13156" spans="37:37" x14ac:dyDescent="0.25">
      <c r="AK13156" s="59"/>
    </row>
    <row r="13157" spans="37:37" x14ac:dyDescent="0.25">
      <c r="AK13157" s="59"/>
    </row>
    <row r="13158" spans="37:37" x14ac:dyDescent="0.25">
      <c r="AK13158" s="59"/>
    </row>
    <row r="13159" spans="37:37" x14ac:dyDescent="0.25">
      <c r="AK13159" s="59"/>
    </row>
    <row r="13160" spans="37:37" x14ac:dyDescent="0.25">
      <c r="AK13160" s="59"/>
    </row>
    <row r="13161" spans="37:37" x14ac:dyDescent="0.25">
      <c r="AK13161" s="59"/>
    </row>
    <row r="13162" spans="37:37" x14ac:dyDescent="0.25">
      <c r="AK13162" s="59"/>
    </row>
    <row r="13163" spans="37:37" x14ac:dyDescent="0.25">
      <c r="AK13163" s="59"/>
    </row>
    <row r="13164" spans="37:37" x14ac:dyDescent="0.25">
      <c r="AK13164" s="59"/>
    </row>
    <row r="13165" spans="37:37" x14ac:dyDescent="0.25">
      <c r="AK13165" s="59"/>
    </row>
    <row r="13166" spans="37:37" x14ac:dyDescent="0.25">
      <c r="AK13166" s="59"/>
    </row>
    <row r="13167" spans="37:37" x14ac:dyDescent="0.25">
      <c r="AK13167" s="59"/>
    </row>
    <row r="13168" spans="37:37" x14ac:dyDescent="0.25">
      <c r="AK13168" s="59"/>
    </row>
    <row r="13169" spans="37:37" x14ac:dyDescent="0.25">
      <c r="AK13169" s="59"/>
    </row>
    <row r="13170" spans="37:37" x14ac:dyDescent="0.25">
      <c r="AK13170" s="59"/>
    </row>
    <row r="13171" spans="37:37" x14ac:dyDescent="0.25">
      <c r="AK13171" s="59"/>
    </row>
    <row r="13172" spans="37:37" x14ac:dyDescent="0.25">
      <c r="AK13172" s="59"/>
    </row>
    <row r="13173" spans="37:37" x14ac:dyDescent="0.25">
      <c r="AK13173" s="59"/>
    </row>
    <row r="13174" spans="37:37" x14ac:dyDescent="0.25">
      <c r="AK13174" s="59"/>
    </row>
    <row r="13175" spans="37:37" x14ac:dyDescent="0.25">
      <c r="AK13175" s="59"/>
    </row>
    <row r="13176" spans="37:37" x14ac:dyDescent="0.25">
      <c r="AK13176" s="59"/>
    </row>
    <row r="13177" spans="37:37" x14ac:dyDescent="0.25">
      <c r="AK13177" s="59"/>
    </row>
    <row r="13178" spans="37:37" x14ac:dyDescent="0.25">
      <c r="AK13178" s="59"/>
    </row>
    <row r="13179" spans="37:37" x14ac:dyDescent="0.25">
      <c r="AK13179" s="59"/>
    </row>
    <row r="13180" spans="37:37" x14ac:dyDescent="0.25">
      <c r="AK13180" s="59"/>
    </row>
    <row r="13181" spans="37:37" x14ac:dyDescent="0.25">
      <c r="AK13181" s="59"/>
    </row>
    <row r="13182" spans="37:37" x14ac:dyDescent="0.25">
      <c r="AK13182" s="59"/>
    </row>
    <row r="13183" spans="37:37" x14ac:dyDescent="0.25">
      <c r="AK13183" s="59"/>
    </row>
    <row r="13184" spans="37:37" x14ac:dyDescent="0.25">
      <c r="AK13184" s="59"/>
    </row>
    <row r="13185" spans="37:37" x14ac:dyDescent="0.25">
      <c r="AK13185" s="59"/>
    </row>
    <row r="13186" spans="37:37" x14ac:dyDescent="0.25">
      <c r="AK13186" s="59"/>
    </row>
    <row r="13187" spans="37:37" x14ac:dyDescent="0.25">
      <c r="AK13187" s="59"/>
    </row>
    <row r="13188" spans="37:37" x14ac:dyDescent="0.25">
      <c r="AK13188" s="59"/>
    </row>
    <row r="13189" spans="37:37" x14ac:dyDescent="0.25">
      <c r="AK13189" s="59"/>
    </row>
    <row r="13190" spans="37:37" x14ac:dyDescent="0.25">
      <c r="AK13190" s="59"/>
    </row>
    <row r="13191" spans="37:37" x14ac:dyDescent="0.25">
      <c r="AK13191" s="59"/>
    </row>
    <row r="13192" spans="37:37" x14ac:dyDescent="0.25">
      <c r="AK13192" s="59"/>
    </row>
    <row r="13193" spans="37:37" x14ac:dyDescent="0.25">
      <c r="AK13193" s="59"/>
    </row>
    <row r="13194" spans="37:37" x14ac:dyDescent="0.25">
      <c r="AK13194" s="59"/>
    </row>
    <row r="13195" spans="37:37" x14ac:dyDescent="0.25">
      <c r="AK13195" s="59"/>
    </row>
    <row r="13196" spans="37:37" x14ac:dyDescent="0.25">
      <c r="AK13196" s="59"/>
    </row>
    <row r="13197" spans="37:37" x14ac:dyDescent="0.25">
      <c r="AK13197" s="59"/>
    </row>
    <row r="13198" spans="37:37" x14ac:dyDescent="0.25">
      <c r="AK13198" s="59"/>
    </row>
    <row r="13199" spans="37:37" x14ac:dyDescent="0.25">
      <c r="AK13199" s="59"/>
    </row>
    <row r="13200" spans="37:37" x14ac:dyDescent="0.25">
      <c r="AK13200" s="59"/>
    </row>
    <row r="13201" spans="37:37" x14ac:dyDescent="0.25">
      <c r="AK13201" s="59"/>
    </row>
    <row r="13202" spans="37:37" x14ac:dyDescent="0.25">
      <c r="AK13202" s="59"/>
    </row>
    <row r="13203" spans="37:37" x14ac:dyDescent="0.25">
      <c r="AK13203" s="59"/>
    </row>
    <row r="13204" spans="37:37" x14ac:dyDescent="0.25">
      <c r="AK13204" s="59"/>
    </row>
    <row r="13205" spans="37:37" x14ac:dyDescent="0.25">
      <c r="AK13205" s="59"/>
    </row>
    <row r="13206" spans="37:37" x14ac:dyDescent="0.25">
      <c r="AK13206" s="59"/>
    </row>
    <row r="13207" spans="37:37" x14ac:dyDescent="0.25">
      <c r="AK13207" s="59"/>
    </row>
    <row r="13208" spans="37:37" x14ac:dyDescent="0.25">
      <c r="AK13208" s="59"/>
    </row>
    <row r="13209" spans="37:37" x14ac:dyDescent="0.25">
      <c r="AK13209" s="59"/>
    </row>
    <row r="13210" spans="37:37" x14ac:dyDescent="0.25">
      <c r="AK13210" s="59"/>
    </row>
    <row r="13211" spans="37:37" x14ac:dyDescent="0.25">
      <c r="AK13211" s="59"/>
    </row>
    <row r="13212" spans="37:37" x14ac:dyDescent="0.25">
      <c r="AK13212" s="59"/>
    </row>
    <row r="13213" spans="37:37" x14ac:dyDescent="0.25">
      <c r="AK13213" s="59"/>
    </row>
    <row r="13214" spans="37:37" x14ac:dyDescent="0.25">
      <c r="AK13214" s="59"/>
    </row>
    <row r="13215" spans="37:37" x14ac:dyDescent="0.25">
      <c r="AK13215" s="59"/>
    </row>
    <row r="13216" spans="37:37" x14ac:dyDescent="0.25">
      <c r="AK13216" s="59"/>
    </row>
    <row r="13217" spans="37:37" x14ac:dyDescent="0.25">
      <c r="AK13217" s="59"/>
    </row>
    <row r="13218" spans="37:37" x14ac:dyDescent="0.25">
      <c r="AK13218" s="59"/>
    </row>
    <row r="13219" spans="37:37" x14ac:dyDescent="0.25">
      <c r="AK13219" s="59"/>
    </row>
    <row r="13220" spans="37:37" x14ac:dyDescent="0.25">
      <c r="AK13220" s="59"/>
    </row>
    <row r="13221" spans="37:37" x14ac:dyDescent="0.25">
      <c r="AK13221" s="59"/>
    </row>
    <row r="13222" spans="37:37" x14ac:dyDescent="0.25">
      <c r="AK13222" s="59"/>
    </row>
    <row r="13223" spans="37:37" x14ac:dyDescent="0.25">
      <c r="AK13223" s="59"/>
    </row>
    <row r="13224" spans="37:37" x14ac:dyDescent="0.25">
      <c r="AK13224" s="59"/>
    </row>
    <row r="13225" spans="37:37" x14ac:dyDescent="0.25">
      <c r="AK13225" s="59"/>
    </row>
    <row r="13226" spans="37:37" x14ac:dyDescent="0.25">
      <c r="AK13226" s="59"/>
    </row>
    <row r="13227" spans="37:37" x14ac:dyDescent="0.25">
      <c r="AK13227" s="59"/>
    </row>
    <row r="13228" spans="37:37" x14ac:dyDescent="0.25">
      <c r="AK13228" s="59"/>
    </row>
    <row r="13229" spans="37:37" x14ac:dyDescent="0.25">
      <c r="AK13229" s="59"/>
    </row>
    <row r="13230" spans="37:37" x14ac:dyDescent="0.25">
      <c r="AK13230" s="59"/>
    </row>
    <row r="13231" spans="37:37" x14ac:dyDescent="0.25">
      <c r="AK13231" s="59"/>
    </row>
    <row r="13232" spans="37:37" x14ac:dyDescent="0.25">
      <c r="AK13232" s="59"/>
    </row>
    <row r="13233" spans="37:37" x14ac:dyDescent="0.25">
      <c r="AK13233" s="59"/>
    </row>
    <row r="13234" spans="37:37" x14ac:dyDescent="0.25">
      <c r="AK13234" s="59"/>
    </row>
    <row r="13235" spans="37:37" x14ac:dyDescent="0.25">
      <c r="AK13235" s="59"/>
    </row>
    <row r="13236" spans="37:37" x14ac:dyDescent="0.25">
      <c r="AK13236" s="59"/>
    </row>
    <row r="13237" spans="37:37" x14ac:dyDescent="0.25">
      <c r="AK13237" s="59"/>
    </row>
    <row r="13238" spans="37:37" x14ac:dyDescent="0.25">
      <c r="AK13238" s="59"/>
    </row>
    <row r="13239" spans="37:37" x14ac:dyDescent="0.25">
      <c r="AK13239" s="59"/>
    </row>
    <row r="13240" spans="37:37" x14ac:dyDescent="0.25">
      <c r="AK13240" s="59"/>
    </row>
    <row r="13241" spans="37:37" x14ac:dyDescent="0.25">
      <c r="AK13241" s="59"/>
    </row>
    <row r="13242" spans="37:37" x14ac:dyDescent="0.25">
      <c r="AK13242" s="59"/>
    </row>
    <row r="13243" spans="37:37" x14ac:dyDescent="0.25">
      <c r="AK13243" s="59"/>
    </row>
    <row r="13244" spans="37:37" x14ac:dyDescent="0.25">
      <c r="AK13244" s="59"/>
    </row>
    <row r="13245" spans="37:37" x14ac:dyDescent="0.25">
      <c r="AK13245" s="59"/>
    </row>
    <row r="13246" spans="37:37" x14ac:dyDescent="0.25">
      <c r="AK13246" s="59"/>
    </row>
    <row r="13247" spans="37:37" x14ac:dyDescent="0.25">
      <c r="AK13247" s="59"/>
    </row>
    <row r="13248" spans="37:37" x14ac:dyDescent="0.25">
      <c r="AK13248" s="59"/>
    </row>
    <row r="13249" spans="37:37" x14ac:dyDescent="0.25">
      <c r="AK13249" s="59"/>
    </row>
    <row r="13250" spans="37:37" x14ac:dyDescent="0.25">
      <c r="AK13250" s="59"/>
    </row>
    <row r="13251" spans="37:37" x14ac:dyDescent="0.25">
      <c r="AK13251" s="59"/>
    </row>
    <row r="13252" spans="37:37" x14ac:dyDescent="0.25">
      <c r="AK13252" s="59"/>
    </row>
    <row r="13253" spans="37:37" x14ac:dyDescent="0.25">
      <c r="AK13253" s="59"/>
    </row>
    <row r="13254" spans="37:37" x14ac:dyDescent="0.25">
      <c r="AK13254" s="59"/>
    </row>
    <row r="13255" spans="37:37" x14ac:dyDescent="0.25">
      <c r="AK13255" s="59"/>
    </row>
    <row r="13256" spans="37:37" x14ac:dyDescent="0.25">
      <c r="AK13256" s="59"/>
    </row>
    <row r="13257" spans="37:37" x14ac:dyDescent="0.25">
      <c r="AK13257" s="59"/>
    </row>
    <row r="13258" spans="37:37" x14ac:dyDescent="0.25">
      <c r="AK13258" s="59"/>
    </row>
    <row r="13259" spans="37:37" x14ac:dyDescent="0.25">
      <c r="AK13259" s="59"/>
    </row>
    <row r="13260" spans="37:37" x14ac:dyDescent="0.25">
      <c r="AK13260" s="59"/>
    </row>
    <row r="13261" spans="37:37" x14ac:dyDescent="0.25">
      <c r="AK13261" s="59"/>
    </row>
    <row r="13262" spans="37:37" x14ac:dyDescent="0.25">
      <c r="AK13262" s="59"/>
    </row>
    <row r="13263" spans="37:37" x14ac:dyDescent="0.25">
      <c r="AK13263" s="59"/>
    </row>
    <row r="13264" spans="37:37" x14ac:dyDescent="0.25">
      <c r="AK13264" s="59"/>
    </row>
    <row r="13265" spans="37:37" x14ac:dyDescent="0.25">
      <c r="AK13265" s="59"/>
    </row>
    <row r="13266" spans="37:37" x14ac:dyDescent="0.25">
      <c r="AK13266" s="59"/>
    </row>
    <row r="13267" spans="37:37" x14ac:dyDescent="0.25">
      <c r="AK13267" s="59"/>
    </row>
    <row r="13268" spans="37:37" x14ac:dyDescent="0.25">
      <c r="AK13268" s="59"/>
    </row>
    <row r="13269" spans="37:37" x14ac:dyDescent="0.25">
      <c r="AK13269" s="59"/>
    </row>
    <row r="13270" spans="37:37" x14ac:dyDescent="0.25">
      <c r="AK13270" s="59"/>
    </row>
    <row r="13271" spans="37:37" x14ac:dyDescent="0.25">
      <c r="AK13271" s="59"/>
    </row>
    <row r="13272" spans="37:37" x14ac:dyDescent="0.25">
      <c r="AK13272" s="59"/>
    </row>
    <row r="13273" spans="37:37" x14ac:dyDescent="0.25">
      <c r="AK13273" s="59"/>
    </row>
    <row r="13274" spans="37:37" x14ac:dyDescent="0.25">
      <c r="AK13274" s="59"/>
    </row>
    <row r="13275" spans="37:37" x14ac:dyDescent="0.25">
      <c r="AK13275" s="59"/>
    </row>
    <row r="13276" spans="37:37" x14ac:dyDescent="0.25">
      <c r="AK13276" s="59"/>
    </row>
    <row r="13277" spans="37:37" x14ac:dyDescent="0.25">
      <c r="AK13277" s="59"/>
    </row>
    <row r="13278" spans="37:37" x14ac:dyDescent="0.25">
      <c r="AK13278" s="59"/>
    </row>
    <row r="13279" spans="37:37" x14ac:dyDescent="0.25">
      <c r="AK13279" s="59"/>
    </row>
    <row r="13280" spans="37:37" x14ac:dyDescent="0.25">
      <c r="AK13280" s="59"/>
    </row>
    <row r="13281" spans="37:37" x14ac:dyDescent="0.25">
      <c r="AK13281" s="59"/>
    </row>
    <row r="13282" spans="37:37" x14ac:dyDescent="0.25">
      <c r="AK13282" s="59"/>
    </row>
    <row r="13283" spans="37:37" x14ac:dyDescent="0.25">
      <c r="AK13283" s="59"/>
    </row>
    <row r="13284" spans="37:37" x14ac:dyDescent="0.25">
      <c r="AK13284" s="59"/>
    </row>
    <row r="13285" spans="37:37" x14ac:dyDescent="0.25">
      <c r="AK13285" s="59"/>
    </row>
    <row r="13286" spans="37:37" x14ac:dyDescent="0.25">
      <c r="AK13286" s="59"/>
    </row>
    <row r="13287" spans="37:37" x14ac:dyDescent="0.25">
      <c r="AK13287" s="59"/>
    </row>
    <row r="13288" spans="37:37" x14ac:dyDescent="0.25">
      <c r="AK13288" s="59"/>
    </row>
    <row r="13289" spans="37:37" x14ac:dyDescent="0.25">
      <c r="AK13289" s="59"/>
    </row>
    <row r="13290" spans="37:37" x14ac:dyDescent="0.25">
      <c r="AK13290" s="59"/>
    </row>
    <row r="13291" spans="37:37" x14ac:dyDescent="0.25">
      <c r="AK13291" s="59"/>
    </row>
    <row r="13292" spans="37:37" x14ac:dyDescent="0.25">
      <c r="AK13292" s="59"/>
    </row>
    <row r="13293" spans="37:37" x14ac:dyDescent="0.25">
      <c r="AK13293" s="59"/>
    </row>
    <row r="13294" spans="37:37" x14ac:dyDescent="0.25">
      <c r="AK13294" s="59"/>
    </row>
    <row r="13295" spans="37:37" x14ac:dyDescent="0.25">
      <c r="AK13295" s="59"/>
    </row>
    <row r="13296" spans="37:37" x14ac:dyDescent="0.25">
      <c r="AK13296" s="59"/>
    </row>
    <row r="13297" spans="37:37" x14ac:dyDescent="0.25">
      <c r="AK13297" s="59"/>
    </row>
    <row r="13298" spans="37:37" x14ac:dyDescent="0.25">
      <c r="AK13298" s="59"/>
    </row>
    <row r="13299" spans="37:37" x14ac:dyDescent="0.25">
      <c r="AK13299" s="59"/>
    </row>
    <row r="13300" spans="37:37" x14ac:dyDescent="0.25">
      <c r="AK13300" s="59"/>
    </row>
    <row r="13301" spans="37:37" x14ac:dyDescent="0.25">
      <c r="AK13301" s="59"/>
    </row>
    <row r="13302" spans="37:37" x14ac:dyDescent="0.25">
      <c r="AK13302" s="59"/>
    </row>
    <row r="13303" spans="37:37" x14ac:dyDescent="0.25">
      <c r="AK13303" s="59"/>
    </row>
    <row r="13304" spans="37:37" x14ac:dyDescent="0.25">
      <c r="AK13304" s="59"/>
    </row>
    <row r="13305" spans="37:37" x14ac:dyDescent="0.25">
      <c r="AK13305" s="59"/>
    </row>
    <row r="13306" spans="37:37" x14ac:dyDescent="0.25">
      <c r="AK13306" s="59"/>
    </row>
    <row r="13307" spans="37:37" x14ac:dyDescent="0.25">
      <c r="AK13307" s="59"/>
    </row>
    <row r="13308" spans="37:37" x14ac:dyDescent="0.25">
      <c r="AK13308" s="59"/>
    </row>
    <row r="13309" spans="37:37" x14ac:dyDescent="0.25">
      <c r="AK13309" s="59"/>
    </row>
    <row r="13310" spans="37:37" x14ac:dyDescent="0.25">
      <c r="AK13310" s="59"/>
    </row>
    <row r="13311" spans="37:37" x14ac:dyDescent="0.25">
      <c r="AK13311" s="59"/>
    </row>
    <row r="13312" spans="37:37" x14ac:dyDescent="0.25">
      <c r="AK13312" s="59"/>
    </row>
    <row r="13313" spans="37:37" x14ac:dyDescent="0.25">
      <c r="AK13313" s="59"/>
    </row>
    <row r="13314" spans="37:37" x14ac:dyDescent="0.25">
      <c r="AK13314" s="59"/>
    </row>
    <row r="13315" spans="37:37" x14ac:dyDescent="0.25">
      <c r="AK13315" s="59"/>
    </row>
    <row r="13316" spans="37:37" x14ac:dyDescent="0.25">
      <c r="AK13316" s="59"/>
    </row>
    <row r="13317" spans="37:37" x14ac:dyDescent="0.25">
      <c r="AK13317" s="59"/>
    </row>
    <row r="13318" spans="37:37" x14ac:dyDescent="0.25">
      <c r="AK13318" s="59"/>
    </row>
    <row r="13319" spans="37:37" x14ac:dyDescent="0.25">
      <c r="AK13319" s="59"/>
    </row>
    <row r="13320" spans="37:37" x14ac:dyDescent="0.25">
      <c r="AK13320" s="59"/>
    </row>
    <row r="13321" spans="37:37" x14ac:dyDescent="0.25">
      <c r="AK13321" s="59"/>
    </row>
    <row r="13322" spans="37:37" x14ac:dyDescent="0.25">
      <c r="AK13322" s="59"/>
    </row>
    <row r="13323" spans="37:37" x14ac:dyDescent="0.25">
      <c r="AK13323" s="59"/>
    </row>
    <row r="13324" spans="37:37" x14ac:dyDescent="0.25">
      <c r="AK13324" s="59"/>
    </row>
    <row r="13325" spans="37:37" x14ac:dyDescent="0.25">
      <c r="AK13325" s="59"/>
    </row>
    <row r="13326" spans="37:37" x14ac:dyDescent="0.25">
      <c r="AK13326" s="59"/>
    </row>
    <row r="13327" spans="37:37" x14ac:dyDescent="0.25">
      <c r="AK13327" s="59"/>
    </row>
    <row r="13328" spans="37:37" x14ac:dyDescent="0.25">
      <c r="AK13328" s="59"/>
    </row>
    <row r="13329" spans="37:37" x14ac:dyDescent="0.25">
      <c r="AK13329" s="59"/>
    </row>
    <row r="13330" spans="37:37" x14ac:dyDescent="0.25">
      <c r="AK13330" s="59"/>
    </row>
    <row r="13331" spans="37:37" x14ac:dyDescent="0.25">
      <c r="AK13331" s="59"/>
    </row>
    <row r="13332" spans="37:37" x14ac:dyDescent="0.25">
      <c r="AK13332" s="59"/>
    </row>
    <row r="13333" spans="37:37" x14ac:dyDescent="0.25">
      <c r="AK13333" s="59"/>
    </row>
    <row r="13334" spans="37:37" x14ac:dyDescent="0.25">
      <c r="AK13334" s="59"/>
    </row>
    <row r="13335" spans="37:37" x14ac:dyDescent="0.25">
      <c r="AK13335" s="59"/>
    </row>
    <row r="13336" spans="37:37" x14ac:dyDescent="0.25">
      <c r="AK13336" s="59"/>
    </row>
    <row r="13337" spans="37:37" x14ac:dyDescent="0.25">
      <c r="AK13337" s="59"/>
    </row>
    <row r="13338" spans="37:37" x14ac:dyDescent="0.25">
      <c r="AK13338" s="59"/>
    </row>
    <row r="13339" spans="37:37" x14ac:dyDescent="0.25">
      <c r="AK13339" s="59"/>
    </row>
    <row r="13340" spans="37:37" x14ac:dyDescent="0.25">
      <c r="AK13340" s="59"/>
    </row>
    <row r="13341" spans="37:37" x14ac:dyDescent="0.25">
      <c r="AK13341" s="59"/>
    </row>
    <row r="13342" spans="37:37" x14ac:dyDescent="0.25">
      <c r="AK13342" s="59"/>
    </row>
    <row r="13343" spans="37:37" x14ac:dyDescent="0.25">
      <c r="AK13343" s="59"/>
    </row>
    <row r="13344" spans="37:37" x14ac:dyDescent="0.25">
      <c r="AK13344" s="59"/>
    </row>
    <row r="13345" spans="37:37" x14ac:dyDescent="0.25">
      <c r="AK13345" s="59"/>
    </row>
    <row r="13346" spans="37:37" x14ac:dyDescent="0.25">
      <c r="AK13346" s="59"/>
    </row>
    <row r="13347" spans="37:37" x14ac:dyDescent="0.25">
      <c r="AK13347" s="59"/>
    </row>
    <row r="13348" spans="37:37" x14ac:dyDescent="0.25">
      <c r="AK13348" s="59"/>
    </row>
    <row r="13349" spans="37:37" x14ac:dyDescent="0.25">
      <c r="AK13349" s="59"/>
    </row>
    <row r="13350" spans="37:37" x14ac:dyDescent="0.25">
      <c r="AK13350" s="59"/>
    </row>
    <row r="13351" spans="37:37" x14ac:dyDescent="0.25">
      <c r="AK13351" s="59"/>
    </row>
    <row r="13352" spans="37:37" x14ac:dyDescent="0.25">
      <c r="AK13352" s="59"/>
    </row>
    <row r="13353" spans="37:37" x14ac:dyDescent="0.25">
      <c r="AK13353" s="59"/>
    </row>
    <row r="13354" spans="37:37" x14ac:dyDescent="0.25">
      <c r="AK13354" s="59"/>
    </row>
    <row r="13355" spans="37:37" x14ac:dyDescent="0.25">
      <c r="AK13355" s="59"/>
    </row>
    <row r="13356" spans="37:37" x14ac:dyDescent="0.25">
      <c r="AK13356" s="59"/>
    </row>
    <row r="13357" spans="37:37" x14ac:dyDescent="0.25">
      <c r="AK13357" s="59"/>
    </row>
    <row r="13358" spans="37:37" x14ac:dyDescent="0.25">
      <c r="AK13358" s="59"/>
    </row>
    <row r="13359" spans="37:37" x14ac:dyDescent="0.25">
      <c r="AK13359" s="59"/>
    </row>
    <row r="13360" spans="37:37" x14ac:dyDescent="0.25">
      <c r="AK13360" s="59"/>
    </row>
    <row r="13361" spans="37:37" x14ac:dyDescent="0.25">
      <c r="AK13361" s="59"/>
    </row>
    <row r="13362" spans="37:37" x14ac:dyDescent="0.25">
      <c r="AK13362" s="59"/>
    </row>
    <row r="13363" spans="37:37" x14ac:dyDescent="0.25">
      <c r="AK13363" s="59"/>
    </row>
    <row r="13364" spans="37:37" x14ac:dyDescent="0.25">
      <c r="AK13364" s="59"/>
    </row>
    <row r="13365" spans="37:37" x14ac:dyDescent="0.25">
      <c r="AK13365" s="59"/>
    </row>
    <row r="13366" spans="37:37" x14ac:dyDescent="0.25">
      <c r="AK13366" s="59"/>
    </row>
    <row r="13367" spans="37:37" x14ac:dyDescent="0.25">
      <c r="AK13367" s="59"/>
    </row>
    <row r="13368" spans="37:37" x14ac:dyDescent="0.25">
      <c r="AK13368" s="59"/>
    </row>
    <row r="13369" spans="37:37" x14ac:dyDescent="0.25">
      <c r="AK13369" s="59"/>
    </row>
    <row r="13370" spans="37:37" x14ac:dyDescent="0.25">
      <c r="AK13370" s="59"/>
    </row>
    <row r="13371" spans="37:37" x14ac:dyDescent="0.25">
      <c r="AK13371" s="59"/>
    </row>
    <row r="13372" spans="37:37" x14ac:dyDescent="0.25">
      <c r="AK13372" s="59"/>
    </row>
    <row r="13373" spans="37:37" x14ac:dyDescent="0.25">
      <c r="AK13373" s="59"/>
    </row>
    <row r="13374" spans="37:37" x14ac:dyDescent="0.25">
      <c r="AK13374" s="59"/>
    </row>
    <row r="13375" spans="37:37" x14ac:dyDescent="0.25">
      <c r="AK13375" s="59"/>
    </row>
    <row r="13376" spans="37:37" x14ac:dyDescent="0.25">
      <c r="AK13376" s="59"/>
    </row>
    <row r="13377" spans="37:37" x14ac:dyDescent="0.25">
      <c r="AK13377" s="59"/>
    </row>
    <row r="13378" spans="37:37" x14ac:dyDescent="0.25">
      <c r="AK13378" s="59"/>
    </row>
    <row r="13379" spans="37:37" x14ac:dyDescent="0.25">
      <c r="AK13379" s="59"/>
    </row>
    <row r="13380" spans="37:37" x14ac:dyDescent="0.25">
      <c r="AK13380" s="59"/>
    </row>
    <row r="13381" spans="37:37" x14ac:dyDescent="0.25">
      <c r="AK13381" s="59"/>
    </row>
    <row r="13382" spans="37:37" x14ac:dyDescent="0.25">
      <c r="AK13382" s="59"/>
    </row>
    <row r="13383" spans="37:37" x14ac:dyDescent="0.25">
      <c r="AK13383" s="59"/>
    </row>
    <row r="13384" spans="37:37" x14ac:dyDescent="0.25">
      <c r="AK13384" s="59"/>
    </row>
    <row r="13385" spans="37:37" x14ac:dyDescent="0.25">
      <c r="AK13385" s="59"/>
    </row>
    <row r="13386" spans="37:37" x14ac:dyDescent="0.25">
      <c r="AK13386" s="59"/>
    </row>
    <row r="13387" spans="37:37" x14ac:dyDescent="0.25">
      <c r="AK13387" s="59"/>
    </row>
    <row r="13388" spans="37:37" x14ac:dyDescent="0.25">
      <c r="AK13388" s="59"/>
    </row>
    <row r="13389" spans="37:37" x14ac:dyDescent="0.25">
      <c r="AK13389" s="59"/>
    </row>
    <row r="13390" spans="37:37" x14ac:dyDescent="0.25">
      <c r="AK13390" s="59"/>
    </row>
    <row r="13391" spans="37:37" x14ac:dyDescent="0.25">
      <c r="AK13391" s="59"/>
    </row>
    <row r="13392" spans="37:37" x14ac:dyDescent="0.25">
      <c r="AK13392" s="59"/>
    </row>
    <row r="13393" spans="37:37" x14ac:dyDescent="0.25">
      <c r="AK13393" s="59"/>
    </row>
    <row r="13394" spans="37:37" x14ac:dyDescent="0.25">
      <c r="AK13394" s="59"/>
    </row>
    <row r="13395" spans="37:37" x14ac:dyDescent="0.25">
      <c r="AK13395" s="59"/>
    </row>
    <row r="13396" spans="37:37" x14ac:dyDescent="0.25">
      <c r="AK13396" s="59"/>
    </row>
    <row r="13397" spans="37:37" x14ac:dyDescent="0.25">
      <c r="AK13397" s="59"/>
    </row>
    <row r="13398" spans="37:37" x14ac:dyDescent="0.25">
      <c r="AK13398" s="59"/>
    </row>
    <row r="13399" spans="37:37" x14ac:dyDescent="0.25">
      <c r="AK13399" s="59"/>
    </row>
    <row r="13400" spans="37:37" x14ac:dyDescent="0.25">
      <c r="AK13400" s="59"/>
    </row>
    <row r="13401" spans="37:37" x14ac:dyDescent="0.25">
      <c r="AK13401" s="59"/>
    </row>
    <row r="13402" spans="37:37" x14ac:dyDescent="0.25">
      <c r="AK13402" s="59"/>
    </row>
    <row r="13403" spans="37:37" x14ac:dyDescent="0.25">
      <c r="AK13403" s="59"/>
    </row>
    <row r="13404" spans="37:37" x14ac:dyDescent="0.25">
      <c r="AK13404" s="59"/>
    </row>
    <row r="13405" spans="37:37" x14ac:dyDescent="0.25">
      <c r="AK13405" s="59"/>
    </row>
    <row r="13406" spans="37:37" x14ac:dyDescent="0.25">
      <c r="AK13406" s="59"/>
    </row>
    <row r="13407" spans="37:37" x14ac:dyDescent="0.25">
      <c r="AK13407" s="59"/>
    </row>
    <row r="13408" spans="37:37" x14ac:dyDescent="0.25">
      <c r="AK13408" s="59"/>
    </row>
    <row r="13409" spans="37:37" x14ac:dyDescent="0.25">
      <c r="AK13409" s="59"/>
    </row>
    <row r="13410" spans="37:37" x14ac:dyDescent="0.25">
      <c r="AK13410" s="59"/>
    </row>
    <row r="13411" spans="37:37" x14ac:dyDescent="0.25">
      <c r="AK13411" s="59"/>
    </row>
    <row r="13412" spans="37:37" x14ac:dyDescent="0.25">
      <c r="AK13412" s="59"/>
    </row>
    <row r="13413" spans="37:37" x14ac:dyDescent="0.25">
      <c r="AK13413" s="59"/>
    </row>
    <row r="13414" spans="37:37" x14ac:dyDescent="0.25">
      <c r="AK13414" s="59"/>
    </row>
    <row r="13415" spans="37:37" x14ac:dyDescent="0.25">
      <c r="AK13415" s="59"/>
    </row>
    <row r="13416" spans="37:37" x14ac:dyDescent="0.25">
      <c r="AK13416" s="59"/>
    </row>
    <row r="13417" spans="37:37" x14ac:dyDescent="0.25">
      <c r="AK13417" s="59"/>
    </row>
    <row r="13418" spans="37:37" x14ac:dyDescent="0.25">
      <c r="AK13418" s="59"/>
    </row>
    <row r="13419" spans="37:37" x14ac:dyDescent="0.25">
      <c r="AK13419" s="59"/>
    </row>
    <row r="13420" spans="37:37" x14ac:dyDescent="0.25">
      <c r="AK13420" s="59"/>
    </row>
    <row r="13421" spans="37:37" x14ac:dyDescent="0.25">
      <c r="AK13421" s="59"/>
    </row>
    <row r="13422" spans="37:37" x14ac:dyDescent="0.25">
      <c r="AK13422" s="59"/>
    </row>
    <row r="13423" spans="37:37" x14ac:dyDescent="0.25">
      <c r="AK13423" s="59"/>
    </row>
    <row r="13424" spans="37:37" x14ac:dyDescent="0.25">
      <c r="AK13424" s="59"/>
    </row>
    <row r="13425" spans="37:37" x14ac:dyDescent="0.25">
      <c r="AK13425" s="59"/>
    </row>
    <row r="13426" spans="37:37" x14ac:dyDescent="0.25">
      <c r="AK13426" s="59"/>
    </row>
    <row r="13427" spans="37:37" x14ac:dyDescent="0.25">
      <c r="AK13427" s="59"/>
    </row>
    <row r="13428" spans="37:37" x14ac:dyDescent="0.25">
      <c r="AK13428" s="59"/>
    </row>
    <row r="13429" spans="37:37" x14ac:dyDescent="0.25">
      <c r="AK13429" s="59"/>
    </row>
    <row r="13430" spans="37:37" x14ac:dyDescent="0.25">
      <c r="AK13430" s="59"/>
    </row>
    <row r="13431" spans="37:37" x14ac:dyDescent="0.25">
      <c r="AK13431" s="59"/>
    </row>
    <row r="13432" spans="37:37" x14ac:dyDescent="0.25">
      <c r="AK13432" s="59"/>
    </row>
    <row r="13433" spans="37:37" x14ac:dyDescent="0.25">
      <c r="AK13433" s="59"/>
    </row>
    <row r="13434" spans="37:37" x14ac:dyDescent="0.25">
      <c r="AK13434" s="59"/>
    </row>
    <row r="13435" spans="37:37" x14ac:dyDescent="0.25">
      <c r="AK13435" s="59"/>
    </row>
    <row r="13436" spans="37:37" x14ac:dyDescent="0.25">
      <c r="AK13436" s="59"/>
    </row>
    <row r="13437" spans="37:37" x14ac:dyDescent="0.25">
      <c r="AK13437" s="59"/>
    </row>
    <row r="13438" spans="37:37" x14ac:dyDescent="0.25">
      <c r="AK13438" s="59"/>
    </row>
    <row r="13439" spans="37:37" x14ac:dyDescent="0.25">
      <c r="AK13439" s="59"/>
    </row>
    <row r="13440" spans="37:37" x14ac:dyDescent="0.25">
      <c r="AK13440" s="59"/>
    </row>
    <row r="13441" spans="37:37" x14ac:dyDescent="0.25">
      <c r="AK13441" s="59"/>
    </row>
    <row r="13442" spans="37:37" x14ac:dyDescent="0.25">
      <c r="AK13442" s="59"/>
    </row>
    <row r="13443" spans="37:37" x14ac:dyDescent="0.25">
      <c r="AK13443" s="59"/>
    </row>
    <row r="13444" spans="37:37" x14ac:dyDescent="0.25">
      <c r="AK13444" s="59"/>
    </row>
    <row r="13445" spans="37:37" x14ac:dyDescent="0.25">
      <c r="AK13445" s="59"/>
    </row>
    <row r="13446" spans="37:37" x14ac:dyDescent="0.25">
      <c r="AK13446" s="59"/>
    </row>
    <row r="13447" spans="37:37" x14ac:dyDescent="0.25">
      <c r="AK13447" s="59"/>
    </row>
    <row r="13448" spans="37:37" x14ac:dyDescent="0.25">
      <c r="AK13448" s="59"/>
    </row>
    <row r="13449" spans="37:37" x14ac:dyDescent="0.25">
      <c r="AK13449" s="59"/>
    </row>
    <row r="13450" spans="37:37" x14ac:dyDescent="0.25">
      <c r="AK13450" s="59"/>
    </row>
    <row r="13451" spans="37:37" x14ac:dyDescent="0.25">
      <c r="AK13451" s="59"/>
    </row>
    <row r="13452" spans="37:37" x14ac:dyDescent="0.25">
      <c r="AK13452" s="59"/>
    </row>
    <row r="13453" spans="37:37" x14ac:dyDescent="0.25">
      <c r="AK13453" s="59"/>
    </row>
    <row r="13454" spans="37:37" x14ac:dyDescent="0.25">
      <c r="AK13454" s="59"/>
    </row>
    <row r="13455" spans="37:37" x14ac:dyDescent="0.25">
      <c r="AK13455" s="59"/>
    </row>
    <row r="13456" spans="37:37" x14ac:dyDescent="0.25">
      <c r="AK13456" s="59"/>
    </row>
    <row r="13457" spans="37:37" x14ac:dyDescent="0.25">
      <c r="AK13457" s="59"/>
    </row>
    <row r="13458" spans="37:37" x14ac:dyDescent="0.25">
      <c r="AK13458" s="59"/>
    </row>
    <row r="13459" spans="37:37" x14ac:dyDescent="0.25">
      <c r="AK13459" s="59"/>
    </row>
    <row r="13460" spans="37:37" x14ac:dyDescent="0.25">
      <c r="AK13460" s="59"/>
    </row>
    <row r="13461" spans="37:37" x14ac:dyDescent="0.25">
      <c r="AK13461" s="59"/>
    </row>
    <row r="13462" spans="37:37" x14ac:dyDescent="0.25">
      <c r="AK13462" s="59"/>
    </row>
    <row r="13463" spans="37:37" x14ac:dyDescent="0.25">
      <c r="AK13463" s="59"/>
    </row>
    <row r="13464" spans="37:37" x14ac:dyDescent="0.25">
      <c r="AK13464" s="59"/>
    </row>
    <row r="13465" spans="37:37" x14ac:dyDescent="0.25">
      <c r="AK13465" s="59"/>
    </row>
    <row r="13466" spans="37:37" x14ac:dyDescent="0.25">
      <c r="AK13466" s="59"/>
    </row>
    <row r="13467" spans="37:37" x14ac:dyDescent="0.25">
      <c r="AK13467" s="59"/>
    </row>
    <row r="13468" spans="37:37" x14ac:dyDescent="0.25">
      <c r="AK13468" s="59"/>
    </row>
    <row r="13469" spans="37:37" x14ac:dyDescent="0.25">
      <c r="AK13469" s="59"/>
    </row>
    <row r="13470" spans="37:37" x14ac:dyDescent="0.25">
      <c r="AK13470" s="59"/>
    </row>
    <row r="13471" spans="37:37" x14ac:dyDescent="0.25">
      <c r="AK13471" s="59"/>
    </row>
    <row r="13472" spans="37:37" x14ac:dyDescent="0.25">
      <c r="AK13472" s="59"/>
    </row>
    <row r="13473" spans="37:37" x14ac:dyDescent="0.25">
      <c r="AK13473" s="59"/>
    </row>
    <row r="13474" spans="37:37" x14ac:dyDescent="0.25">
      <c r="AK13474" s="59"/>
    </row>
    <row r="13475" spans="37:37" x14ac:dyDescent="0.25">
      <c r="AK13475" s="59"/>
    </row>
    <row r="13476" spans="37:37" x14ac:dyDescent="0.25">
      <c r="AK13476" s="59"/>
    </row>
    <row r="13477" spans="37:37" x14ac:dyDescent="0.25">
      <c r="AK13477" s="59"/>
    </row>
    <row r="13478" spans="37:37" x14ac:dyDescent="0.25">
      <c r="AK13478" s="59"/>
    </row>
    <row r="13479" spans="37:37" x14ac:dyDescent="0.25">
      <c r="AK13479" s="59"/>
    </row>
    <row r="13480" spans="37:37" x14ac:dyDescent="0.25">
      <c r="AK13480" s="59"/>
    </row>
    <row r="13481" spans="37:37" x14ac:dyDescent="0.25">
      <c r="AK13481" s="59"/>
    </row>
    <row r="13482" spans="37:37" x14ac:dyDescent="0.25">
      <c r="AK13482" s="59"/>
    </row>
    <row r="13483" spans="37:37" x14ac:dyDescent="0.25">
      <c r="AK13483" s="59"/>
    </row>
    <row r="13484" spans="37:37" x14ac:dyDescent="0.25">
      <c r="AK13484" s="59"/>
    </row>
    <row r="13485" spans="37:37" x14ac:dyDescent="0.25">
      <c r="AK13485" s="59"/>
    </row>
    <row r="13486" spans="37:37" x14ac:dyDescent="0.25">
      <c r="AK13486" s="59"/>
    </row>
    <row r="13487" spans="37:37" x14ac:dyDescent="0.25">
      <c r="AK13487" s="59"/>
    </row>
    <row r="13488" spans="37:37" x14ac:dyDescent="0.25">
      <c r="AK13488" s="59"/>
    </row>
    <row r="13489" spans="37:37" x14ac:dyDescent="0.25">
      <c r="AK13489" s="59"/>
    </row>
    <row r="13490" spans="37:37" x14ac:dyDescent="0.25">
      <c r="AK13490" s="59"/>
    </row>
    <row r="13491" spans="37:37" x14ac:dyDescent="0.25">
      <c r="AK13491" s="59"/>
    </row>
    <row r="13492" spans="37:37" x14ac:dyDescent="0.25">
      <c r="AK13492" s="59"/>
    </row>
    <row r="13493" spans="37:37" x14ac:dyDescent="0.25">
      <c r="AK13493" s="59"/>
    </row>
    <row r="13494" spans="37:37" x14ac:dyDescent="0.25">
      <c r="AK13494" s="59"/>
    </row>
    <row r="13495" spans="37:37" x14ac:dyDescent="0.25">
      <c r="AK13495" s="59"/>
    </row>
    <row r="13496" spans="37:37" x14ac:dyDescent="0.25">
      <c r="AK13496" s="59"/>
    </row>
    <row r="13497" spans="37:37" x14ac:dyDescent="0.25">
      <c r="AK13497" s="59"/>
    </row>
    <row r="13498" spans="37:37" x14ac:dyDescent="0.25">
      <c r="AK13498" s="59"/>
    </row>
    <row r="13499" spans="37:37" x14ac:dyDescent="0.25">
      <c r="AK13499" s="59"/>
    </row>
    <row r="13500" spans="37:37" x14ac:dyDescent="0.25">
      <c r="AK13500" s="59"/>
    </row>
    <row r="13501" spans="37:37" x14ac:dyDescent="0.25">
      <c r="AK13501" s="59"/>
    </row>
    <row r="13502" spans="37:37" x14ac:dyDescent="0.25">
      <c r="AK13502" s="59"/>
    </row>
    <row r="13503" spans="37:37" x14ac:dyDescent="0.25">
      <c r="AK13503" s="59"/>
    </row>
    <row r="13504" spans="37:37" x14ac:dyDescent="0.25">
      <c r="AK13504" s="59"/>
    </row>
    <row r="13505" spans="37:37" x14ac:dyDescent="0.25">
      <c r="AK13505" s="59"/>
    </row>
    <row r="13506" spans="37:37" x14ac:dyDescent="0.25">
      <c r="AK13506" s="59"/>
    </row>
    <row r="13507" spans="37:37" x14ac:dyDescent="0.25">
      <c r="AK13507" s="59"/>
    </row>
    <row r="13508" spans="37:37" x14ac:dyDescent="0.25">
      <c r="AK13508" s="59"/>
    </row>
    <row r="13509" spans="37:37" x14ac:dyDescent="0.25">
      <c r="AK13509" s="59"/>
    </row>
    <row r="13510" spans="37:37" x14ac:dyDescent="0.25">
      <c r="AK13510" s="59"/>
    </row>
    <row r="13511" spans="37:37" x14ac:dyDescent="0.25">
      <c r="AK13511" s="59"/>
    </row>
    <row r="13512" spans="37:37" x14ac:dyDescent="0.25">
      <c r="AK13512" s="59"/>
    </row>
    <row r="13513" spans="37:37" x14ac:dyDescent="0.25">
      <c r="AK13513" s="59"/>
    </row>
    <row r="13514" spans="37:37" x14ac:dyDescent="0.25">
      <c r="AK13514" s="59"/>
    </row>
    <row r="13515" spans="37:37" x14ac:dyDescent="0.25">
      <c r="AK13515" s="59"/>
    </row>
    <row r="13516" spans="37:37" x14ac:dyDescent="0.25">
      <c r="AK13516" s="59"/>
    </row>
    <row r="13517" spans="37:37" x14ac:dyDescent="0.25">
      <c r="AK13517" s="59"/>
    </row>
    <row r="13518" spans="37:37" x14ac:dyDescent="0.25">
      <c r="AK13518" s="59"/>
    </row>
    <row r="13519" spans="37:37" x14ac:dyDescent="0.25">
      <c r="AK13519" s="59"/>
    </row>
    <row r="13520" spans="37:37" x14ac:dyDescent="0.25">
      <c r="AK13520" s="59"/>
    </row>
    <row r="13521" spans="37:37" x14ac:dyDescent="0.25">
      <c r="AK13521" s="59"/>
    </row>
    <row r="13522" spans="37:37" x14ac:dyDescent="0.25">
      <c r="AK13522" s="59"/>
    </row>
    <row r="13523" spans="37:37" x14ac:dyDescent="0.25">
      <c r="AK13523" s="59"/>
    </row>
    <row r="13524" spans="37:37" x14ac:dyDescent="0.25">
      <c r="AK13524" s="59"/>
    </row>
    <row r="13525" spans="37:37" x14ac:dyDescent="0.25">
      <c r="AK13525" s="59"/>
    </row>
    <row r="13526" spans="37:37" x14ac:dyDescent="0.25">
      <c r="AK13526" s="59"/>
    </row>
    <row r="13527" spans="37:37" x14ac:dyDescent="0.25">
      <c r="AK13527" s="59"/>
    </row>
    <row r="13528" spans="37:37" x14ac:dyDescent="0.25">
      <c r="AK13528" s="59"/>
    </row>
    <row r="13529" spans="37:37" x14ac:dyDescent="0.25">
      <c r="AK13529" s="59"/>
    </row>
    <row r="13530" spans="37:37" x14ac:dyDescent="0.25">
      <c r="AK13530" s="59"/>
    </row>
    <row r="13531" spans="37:37" x14ac:dyDescent="0.25">
      <c r="AK13531" s="59"/>
    </row>
    <row r="13532" spans="37:37" x14ac:dyDescent="0.25">
      <c r="AK13532" s="59"/>
    </row>
    <row r="13533" spans="37:37" x14ac:dyDescent="0.25">
      <c r="AK13533" s="59"/>
    </row>
    <row r="13534" spans="37:37" x14ac:dyDescent="0.25">
      <c r="AK13534" s="59"/>
    </row>
    <row r="13535" spans="37:37" x14ac:dyDescent="0.25">
      <c r="AK13535" s="59"/>
    </row>
    <row r="13536" spans="37:37" x14ac:dyDescent="0.25">
      <c r="AK13536" s="59"/>
    </row>
    <row r="13537" spans="37:37" x14ac:dyDescent="0.25">
      <c r="AK13537" s="59"/>
    </row>
    <row r="13538" spans="37:37" x14ac:dyDescent="0.25">
      <c r="AK13538" s="59"/>
    </row>
    <row r="13539" spans="37:37" x14ac:dyDescent="0.25">
      <c r="AK13539" s="59"/>
    </row>
    <row r="13540" spans="37:37" x14ac:dyDescent="0.25">
      <c r="AK13540" s="59"/>
    </row>
    <row r="13541" spans="37:37" x14ac:dyDescent="0.25">
      <c r="AK13541" s="59"/>
    </row>
    <row r="13542" spans="37:37" x14ac:dyDescent="0.25">
      <c r="AK13542" s="59"/>
    </row>
    <row r="13543" spans="37:37" x14ac:dyDescent="0.25">
      <c r="AK13543" s="59"/>
    </row>
    <row r="13544" spans="37:37" x14ac:dyDescent="0.25">
      <c r="AK13544" s="59"/>
    </row>
    <row r="13545" spans="37:37" x14ac:dyDescent="0.25">
      <c r="AK13545" s="59"/>
    </row>
    <row r="13546" spans="37:37" x14ac:dyDescent="0.25">
      <c r="AK13546" s="59"/>
    </row>
    <row r="13547" spans="37:37" x14ac:dyDescent="0.25">
      <c r="AK13547" s="59"/>
    </row>
    <row r="13548" spans="37:37" x14ac:dyDescent="0.25">
      <c r="AK13548" s="59"/>
    </row>
    <row r="13549" spans="37:37" x14ac:dyDescent="0.25">
      <c r="AK13549" s="59"/>
    </row>
    <row r="13550" spans="37:37" x14ac:dyDescent="0.25">
      <c r="AK13550" s="59"/>
    </row>
    <row r="13551" spans="37:37" x14ac:dyDescent="0.25">
      <c r="AK13551" s="59"/>
    </row>
    <row r="13552" spans="37:37" x14ac:dyDescent="0.25">
      <c r="AK13552" s="59"/>
    </row>
    <row r="13553" spans="37:37" x14ac:dyDescent="0.25">
      <c r="AK13553" s="59"/>
    </row>
    <row r="13554" spans="37:37" x14ac:dyDescent="0.25">
      <c r="AK13554" s="59"/>
    </row>
    <row r="13555" spans="37:37" x14ac:dyDescent="0.25">
      <c r="AK13555" s="59"/>
    </row>
    <row r="13556" spans="37:37" x14ac:dyDescent="0.25">
      <c r="AK13556" s="59"/>
    </row>
    <row r="13557" spans="37:37" x14ac:dyDescent="0.25">
      <c r="AK13557" s="59"/>
    </row>
    <row r="13558" spans="37:37" x14ac:dyDescent="0.25">
      <c r="AK13558" s="59"/>
    </row>
    <row r="13559" spans="37:37" x14ac:dyDescent="0.25">
      <c r="AK13559" s="59"/>
    </row>
    <row r="13560" spans="37:37" x14ac:dyDescent="0.25">
      <c r="AK13560" s="59"/>
    </row>
    <row r="13561" spans="37:37" x14ac:dyDescent="0.25">
      <c r="AK13561" s="59"/>
    </row>
    <row r="13562" spans="37:37" x14ac:dyDescent="0.25">
      <c r="AK13562" s="59"/>
    </row>
    <row r="13563" spans="37:37" x14ac:dyDescent="0.25">
      <c r="AK13563" s="59"/>
    </row>
    <row r="13564" spans="37:37" x14ac:dyDescent="0.25">
      <c r="AK13564" s="59"/>
    </row>
    <row r="13565" spans="37:37" x14ac:dyDescent="0.25">
      <c r="AK13565" s="59"/>
    </row>
    <row r="13566" spans="37:37" x14ac:dyDescent="0.25">
      <c r="AK13566" s="59"/>
    </row>
    <row r="13567" spans="37:37" x14ac:dyDescent="0.25">
      <c r="AK13567" s="59"/>
    </row>
    <row r="13568" spans="37:37" x14ac:dyDescent="0.25">
      <c r="AK13568" s="59"/>
    </row>
    <row r="13569" spans="37:37" x14ac:dyDescent="0.25">
      <c r="AK13569" s="59"/>
    </row>
    <row r="13570" spans="37:37" x14ac:dyDescent="0.25">
      <c r="AK13570" s="59"/>
    </row>
    <row r="13571" spans="37:37" x14ac:dyDescent="0.25">
      <c r="AK13571" s="59"/>
    </row>
    <row r="13572" spans="37:37" x14ac:dyDescent="0.25">
      <c r="AK13572" s="59"/>
    </row>
    <row r="13573" spans="37:37" x14ac:dyDescent="0.25">
      <c r="AK13573" s="59"/>
    </row>
    <row r="13574" spans="37:37" x14ac:dyDescent="0.25">
      <c r="AK13574" s="59"/>
    </row>
    <row r="13575" spans="37:37" x14ac:dyDescent="0.25">
      <c r="AK13575" s="59"/>
    </row>
    <row r="13576" spans="37:37" x14ac:dyDescent="0.25">
      <c r="AK13576" s="59"/>
    </row>
    <row r="13577" spans="37:37" x14ac:dyDescent="0.25">
      <c r="AK13577" s="59"/>
    </row>
    <row r="13578" spans="37:37" x14ac:dyDescent="0.25">
      <c r="AK13578" s="59"/>
    </row>
    <row r="13579" spans="37:37" x14ac:dyDescent="0.25">
      <c r="AK13579" s="59"/>
    </row>
    <row r="13580" spans="37:37" x14ac:dyDescent="0.25">
      <c r="AK13580" s="59"/>
    </row>
    <row r="13581" spans="37:37" x14ac:dyDescent="0.25">
      <c r="AK13581" s="59"/>
    </row>
    <row r="13582" spans="37:37" x14ac:dyDescent="0.25">
      <c r="AK13582" s="59"/>
    </row>
    <row r="13583" spans="37:37" x14ac:dyDescent="0.25">
      <c r="AK13583" s="59"/>
    </row>
    <row r="13584" spans="37:37" x14ac:dyDescent="0.25">
      <c r="AK13584" s="59"/>
    </row>
    <row r="13585" spans="37:37" x14ac:dyDescent="0.25">
      <c r="AK13585" s="59"/>
    </row>
    <row r="13586" spans="37:37" x14ac:dyDescent="0.25">
      <c r="AK13586" s="59"/>
    </row>
    <row r="13587" spans="37:37" x14ac:dyDescent="0.25">
      <c r="AK13587" s="59"/>
    </row>
    <row r="13588" spans="37:37" x14ac:dyDescent="0.25">
      <c r="AK13588" s="59"/>
    </row>
    <row r="13589" spans="37:37" x14ac:dyDescent="0.25">
      <c r="AK13589" s="59"/>
    </row>
    <row r="13590" spans="37:37" x14ac:dyDescent="0.25">
      <c r="AK13590" s="59"/>
    </row>
    <row r="13591" spans="37:37" x14ac:dyDescent="0.25">
      <c r="AK13591" s="59"/>
    </row>
    <row r="13592" spans="37:37" x14ac:dyDescent="0.25">
      <c r="AK13592" s="59"/>
    </row>
    <row r="13593" spans="37:37" x14ac:dyDescent="0.25">
      <c r="AK13593" s="59"/>
    </row>
    <row r="13594" spans="37:37" x14ac:dyDescent="0.25">
      <c r="AK13594" s="59"/>
    </row>
    <row r="13595" spans="37:37" x14ac:dyDescent="0.25">
      <c r="AK13595" s="59"/>
    </row>
    <row r="13596" spans="37:37" x14ac:dyDescent="0.25">
      <c r="AK13596" s="59"/>
    </row>
    <row r="13597" spans="37:37" x14ac:dyDescent="0.25">
      <c r="AK13597" s="59"/>
    </row>
    <row r="13598" spans="37:37" x14ac:dyDescent="0.25">
      <c r="AK13598" s="59"/>
    </row>
    <row r="13599" spans="37:37" x14ac:dyDescent="0.25">
      <c r="AK13599" s="59"/>
    </row>
    <row r="13600" spans="37:37" x14ac:dyDescent="0.25">
      <c r="AK13600" s="59"/>
    </row>
    <row r="13601" spans="37:37" x14ac:dyDescent="0.25">
      <c r="AK13601" s="59"/>
    </row>
    <row r="13602" spans="37:37" x14ac:dyDescent="0.25">
      <c r="AK13602" s="59"/>
    </row>
    <row r="13603" spans="37:37" x14ac:dyDescent="0.25">
      <c r="AK13603" s="59"/>
    </row>
    <row r="13604" spans="37:37" x14ac:dyDescent="0.25">
      <c r="AK13604" s="59"/>
    </row>
    <row r="13605" spans="37:37" x14ac:dyDescent="0.25">
      <c r="AK13605" s="59"/>
    </row>
    <row r="13606" spans="37:37" x14ac:dyDescent="0.25">
      <c r="AK13606" s="59"/>
    </row>
    <row r="13607" spans="37:37" x14ac:dyDescent="0.25">
      <c r="AK13607" s="59"/>
    </row>
    <row r="13608" spans="37:37" x14ac:dyDescent="0.25">
      <c r="AK13608" s="59"/>
    </row>
    <row r="13609" spans="37:37" x14ac:dyDescent="0.25">
      <c r="AK13609" s="59"/>
    </row>
    <row r="13610" spans="37:37" x14ac:dyDescent="0.25">
      <c r="AK13610" s="59"/>
    </row>
    <row r="13611" spans="37:37" x14ac:dyDescent="0.25">
      <c r="AK13611" s="59"/>
    </row>
    <row r="13612" spans="37:37" x14ac:dyDescent="0.25">
      <c r="AK13612" s="59"/>
    </row>
    <row r="13613" spans="37:37" x14ac:dyDescent="0.25">
      <c r="AK13613" s="59"/>
    </row>
    <row r="13614" spans="37:37" x14ac:dyDescent="0.25">
      <c r="AK13614" s="59"/>
    </row>
    <row r="13615" spans="37:37" x14ac:dyDescent="0.25">
      <c r="AK13615" s="59"/>
    </row>
    <row r="13616" spans="37:37" x14ac:dyDescent="0.25">
      <c r="AK13616" s="59"/>
    </row>
    <row r="13617" spans="37:37" x14ac:dyDescent="0.25">
      <c r="AK13617" s="59"/>
    </row>
    <row r="13618" spans="37:37" x14ac:dyDescent="0.25">
      <c r="AK13618" s="59"/>
    </row>
    <row r="13619" spans="37:37" x14ac:dyDescent="0.25">
      <c r="AK13619" s="59"/>
    </row>
    <row r="13620" spans="37:37" x14ac:dyDescent="0.25">
      <c r="AK13620" s="59"/>
    </row>
    <row r="13621" spans="37:37" x14ac:dyDescent="0.25">
      <c r="AK13621" s="59"/>
    </row>
    <row r="13622" spans="37:37" x14ac:dyDescent="0.25">
      <c r="AK13622" s="59"/>
    </row>
    <row r="13623" spans="37:37" x14ac:dyDescent="0.25">
      <c r="AK13623" s="59"/>
    </row>
    <row r="13624" spans="37:37" x14ac:dyDescent="0.25">
      <c r="AK13624" s="59"/>
    </row>
    <row r="13625" spans="37:37" x14ac:dyDescent="0.25">
      <c r="AK13625" s="59"/>
    </row>
    <row r="13626" spans="37:37" x14ac:dyDescent="0.25">
      <c r="AK13626" s="59"/>
    </row>
    <row r="13627" spans="37:37" x14ac:dyDescent="0.25">
      <c r="AK13627" s="59"/>
    </row>
    <row r="13628" spans="37:37" x14ac:dyDescent="0.25">
      <c r="AK13628" s="59"/>
    </row>
    <row r="13629" spans="37:37" x14ac:dyDescent="0.25">
      <c r="AK13629" s="59"/>
    </row>
    <row r="13630" spans="37:37" x14ac:dyDescent="0.25">
      <c r="AK13630" s="59"/>
    </row>
    <row r="13631" spans="37:37" x14ac:dyDescent="0.25">
      <c r="AK13631" s="59"/>
    </row>
    <row r="13632" spans="37:37" x14ac:dyDescent="0.25">
      <c r="AK13632" s="59"/>
    </row>
    <row r="13633" spans="37:37" x14ac:dyDescent="0.25">
      <c r="AK13633" s="59"/>
    </row>
    <row r="13634" spans="37:37" x14ac:dyDescent="0.25">
      <c r="AK13634" s="59"/>
    </row>
    <row r="13635" spans="37:37" x14ac:dyDescent="0.25">
      <c r="AK13635" s="59"/>
    </row>
    <row r="13636" spans="37:37" x14ac:dyDescent="0.25">
      <c r="AK13636" s="59"/>
    </row>
    <row r="13637" spans="37:37" x14ac:dyDescent="0.25">
      <c r="AK13637" s="59"/>
    </row>
    <row r="13638" spans="37:37" x14ac:dyDescent="0.25">
      <c r="AK13638" s="59"/>
    </row>
    <row r="13639" spans="37:37" x14ac:dyDescent="0.25">
      <c r="AK13639" s="59"/>
    </row>
    <row r="13640" spans="37:37" x14ac:dyDescent="0.25">
      <c r="AK13640" s="59"/>
    </row>
    <row r="13641" spans="37:37" x14ac:dyDescent="0.25">
      <c r="AK13641" s="59"/>
    </row>
    <row r="13642" spans="37:37" x14ac:dyDescent="0.25">
      <c r="AK13642" s="59"/>
    </row>
    <row r="13643" spans="37:37" x14ac:dyDescent="0.25">
      <c r="AK13643" s="59"/>
    </row>
    <row r="13644" spans="37:37" x14ac:dyDescent="0.25">
      <c r="AK13644" s="59"/>
    </row>
    <row r="13645" spans="37:37" x14ac:dyDescent="0.25">
      <c r="AK13645" s="59"/>
    </row>
    <row r="13646" spans="37:37" x14ac:dyDescent="0.25">
      <c r="AK13646" s="59"/>
    </row>
    <row r="13647" spans="37:37" x14ac:dyDescent="0.25">
      <c r="AK13647" s="59"/>
    </row>
    <row r="13648" spans="37:37" x14ac:dyDescent="0.25">
      <c r="AK13648" s="59"/>
    </row>
    <row r="13649" spans="37:37" x14ac:dyDescent="0.25">
      <c r="AK13649" s="59"/>
    </row>
    <row r="13650" spans="37:37" x14ac:dyDescent="0.25">
      <c r="AK13650" s="59"/>
    </row>
    <row r="13651" spans="37:37" x14ac:dyDescent="0.25">
      <c r="AK13651" s="59"/>
    </row>
    <row r="13652" spans="37:37" x14ac:dyDescent="0.25">
      <c r="AK13652" s="59"/>
    </row>
    <row r="13653" spans="37:37" x14ac:dyDescent="0.25">
      <c r="AK13653" s="59"/>
    </row>
    <row r="13654" spans="37:37" x14ac:dyDescent="0.25">
      <c r="AK13654" s="59"/>
    </row>
    <row r="13655" spans="37:37" x14ac:dyDescent="0.25">
      <c r="AK13655" s="59"/>
    </row>
    <row r="13656" spans="37:37" x14ac:dyDescent="0.25">
      <c r="AK13656" s="59"/>
    </row>
    <row r="13657" spans="37:37" x14ac:dyDescent="0.25">
      <c r="AK13657" s="59"/>
    </row>
    <row r="13658" spans="37:37" x14ac:dyDescent="0.25">
      <c r="AK13658" s="59"/>
    </row>
    <row r="13659" spans="37:37" x14ac:dyDescent="0.25">
      <c r="AK13659" s="59"/>
    </row>
    <row r="13660" spans="37:37" x14ac:dyDescent="0.25">
      <c r="AK13660" s="59"/>
    </row>
    <row r="13661" spans="37:37" x14ac:dyDescent="0.25">
      <c r="AK13661" s="59"/>
    </row>
    <row r="13662" spans="37:37" x14ac:dyDescent="0.25">
      <c r="AK13662" s="59"/>
    </row>
    <row r="13663" spans="37:37" x14ac:dyDescent="0.25">
      <c r="AK13663" s="59"/>
    </row>
    <row r="13664" spans="37:37" x14ac:dyDescent="0.25">
      <c r="AK13664" s="59"/>
    </row>
    <row r="13665" spans="37:37" x14ac:dyDescent="0.25">
      <c r="AK13665" s="59"/>
    </row>
    <row r="13666" spans="37:37" x14ac:dyDescent="0.25">
      <c r="AK13666" s="59"/>
    </row>
    <row r="13667" spans="37:37" x14ac:dyDescent="0.25">
      <c r="AK13667" s="59"/>
    </row>
    <row r="13668" spans="37:37" x14ac:dyDescent="0.25">
      <c r="AK13668" s="59"/>
    </row>
    <row r="13669" spans="37:37" x14ac:dyDescent="0.25">
      <c r="AK13669" s="59"/>
    </row>
    <row r="13670" spans="37:37" x14ac:dyDescent="0.25">
      <c r="AK13670" s="59"/>
    </row>
    <row r="13671" spans="37:37" x14ac:dyDescent="0.25">
      <c r="AK13671" s="59"/>
    </row>
    <row r="13672" spans="37:37" x14ac:dyDescent="0.25">
      <c r="AK13672" s="59"/>
    </row>
    <row r="13673" spans="37:37" x14ac:dyDescent="0.25">
      <c r="AK13673" s="59"/>
    </row>
    <row r="13674" spans="37:37" x14ac:dyDescent="0.25">
      <c r="AK13674" s="59"/>
    </row>
    <row r="13675" spans="37:37" x14ac:dyDescent="0.25">
      <c r="AK13675" s="59"/>
    </row>
    <row r="13676" spans="37:37" x14ac:dyDescent="0.25">
      <c r="AK13676" s="59"/>
    </row>
    <row r="13677" spans="37:37" x14ac:dyDescent="0.25">
      <c r="AK13677" s="59"/>
    </row>
    <row r="13678" spans="37:37" x14ac:dyDescent="0.25">
      <c r="AK13678" s="59"/>
    </row>
    <row r="13679" spans="37:37" x14ac:dyDescent="0.25">
      <c r="AK13679" s="59"/>
    </row>
    <row r="13680" spans="37:37" x14ac:dyDescent="0.25">
      <c r="AK13680" s="59"/>
    </row>
    <row r="13681" spans="37:37" x14ac:dyDescent="0.25">
      <c r="AK13681" s="59"/>
    </row>
    <row r="13682" spans="37:37" x14ac:dyDescent="0.25">
      <c r="AK13682" s="59"/>
    </row>
    <row r="13683" spans="37:37" x14ac:dyDescent="0.25">
      <c r="AK13683" s="59"/>
    </row>
    <row r="13684" spans="37:37" x14ac:dyDescent="0.25">
      <c r="AK13684" s="59"/>
    </row>
    <row r="13685" spans="37:37" x14ac:dyDescent="0.25">
      <c r="AK13685" s="59"/>
    </row>
    <row r="13686" spans="37:37" x14ac:dyDescent="0.25">
      <c r="AK13686" s="59"/>
    </row>
    <row r="13687" spans="37:37" x14ac:dyDescent="0.25">
      <c r="AK13687" s="59"/>
    </row>
    <row r="13688" spans="37:37" x14ac:dyDescent="0.25">
      <c r="AK13688" s="59"/>
    </row>
    <row r="13689" spans="37:37" x14ac:dyDescent="0.25">
      <c r="AK13689" s="59"/>
    </row>
    <row r="13690" spans="37:37" x14ac:dyDescent="0.25">
      <c r="AK13690" s="59"/>
    </row>
    <row r="13691" spans="37:37" x14ac:dyDescent="0.25">
      <c r="AK13691" s="59"/>
    </row>
    <row r="13692" spans="37:37" x14ac:dyDescent="0.25">
      <c r="AK13692" s="59"/>
    </row>
    <row r="13693" spans="37:37" x14ac:dyDescent="0.25">
      <c r="AK13693" s="59"/>
    </row>
    <row r="13694" spans="37:37" x14ac:dyDescent="0.25">
      <c r="AK13694" s="59"/>
    </row>
    <row r="13695" spans="37:37" x14ac:dyDescent="0.25">
      <c r="AK13695" s="59"/>
    </row>
    <row r="13696" spans="37:37" x14ac:dyDescent="0.25">
      <c r="AK13696" s="59"/>
    </row>
    <row r="13697" spans="37:37" x14ac:dyDescent="0.25">
      <c r="AK13697" s="59"/>
    </row>
    <row r="13698" spans="37:37" x14ac:dyDescent="0.25">
      <c r="AK13698" s="59"/>
    </row>
    <row r="13699" spans="37:37" x14ac:dyDescent="0.25">
      <c r="AK13699" s="59"/>
    </row>
    <row r="13700" spans="37:37" x14ac:dyDescent="0.25">
      <c r="AK13700" s="59"/>
    </row>
    <row r="13701" spans="37:37" x14ac:dyDescent="0.25">
      <c r="AK13701" s="59"/>
    </row>
    <row r="13702" spans="37:37" x14ac:dyDescent="0.25">
      <c r="AK13702" s="59"/>
    </row>
    <row r="13703" spans="37:37" x14ac:dyDescent="0.25">
      <c r="AK13703" s="59"/>
    </row>
    <row r="13704" spans="37:37" x14ac:dyDescent="0.25">
      <c r="AK13704" s="59"/>
    </row>
    <row r="13705" spans="37:37" x14ac:dyDescent="0.25">
      <c r="AK13705" s="59"/>
    </row>
    <row r="13706" spans="37:37" x14ac:dyDescent="0.25">
      <c r="AK13706" s="59"/>
    </row>
    <row r="13707" spans="37:37" x14ac:dyDescent="0.25">
      <c r="AK13707" s="59"/>
    </row>
    <row r="13708" spans="37:37" x14ac:dyDescent="0.25">
      <c r="AK13708" s="59"/>
    </row>
    <row r="13709" spans="37:37" x14ac:dyDescent="0.25">
      <c r="AK13709" s="59"/>
    </row>
    <row r="13710" spans="37:37" x14ac:dyDescent="0.25">
      <c r="AK13710" s="59"/>
    </row>
    <row r="13711" spans="37:37" x14ac:dyDescent="0.25">
      <c r="AK13711" s="59"/>
    </row>
    <row r="13712" spans="37:37" x14ac:dyDescent="0.25">
      <c r="AK13712" s="59"/>
    </row>
    <row r="13713" spans="37:37" x14ac:dyDescent="0.25">
      <c r="AK13713" s="59"/>
    </row>
    <row r="13714" spans="37:37" x14ac:dyDescent="0.25">
      <c r="AK13714" s="59"/>
    </row>
    <row r="13715" spans="37:37" x14ac:dyDescent="0.25">
      <c r="AK13715" s="59"/>
    </row>
    <row r="13716" spans="37:37" x14ac:dyDescent="0.25">
      <c r="AK13716" s="59"/>
    </row>
    <row r="13717" spans="37:37" x14ac:dyDescent="0.25">
      <c r="AK13717" s="59"/>
    </row>
    <row r="13718" spans="37:37" x14ac:dyDescent="0.25">
      <c r="AK13718" s="59"/>
    </row>
    <row r="13719" spans="37:37" x14ac:dyDescent="0.25">
      <c r="AK13719" s="59"/>
    </row>
    <row r="13720" spans="37:37" x14ac:dyDescent="0.25">
      <c r="AK13720" s="59"/>
    </row>
    <row r="13721" spans="37:37" x14ac:dyDescent="0.25">
      <c r="AK13721" s="59"/>
    </row>
    <row r="13722" spans="37:37" x14ac:dyDescent="0.25">
      <c r="AK13722" s="59"/>
    </row>
    <row r="13723" spans="37:37" x14ac:dyDescent="0.25">
      <c r="AK13723" s="59"/>
    </row>
    <row r="13724" spans="37:37" x14ac:dyDescent="0.25">
      <c r="AK13724" s="59"/>
    </row>
    <row r="13725" spans="37:37" x14ac:dyDescent="0.25">
      <c r="AK13725" s="59"/>
    </row>
    <row r="13726" spans="37:37" x14ac:dyDescent="0.25">
      <c r="AK13726" s="59"/>
    </row>
    <row r="13727" spans="37:37" x14ac:dyDescent="0.25">
      <c r="AK13727" s="59"/>
    </row>
    <row r="13728" spans="37:37" x14ac:dyDescent="0.25">
      <c r="AK13728" s="59"/>
    </row>
    <row r="13729" spans="37:37" x14ac:dyDescent="0.25">
      <c r="AK13729" s="59"/>
    </row>
    <row r="13730" spans="37:37" x14ac:dyDescent="0.25">
      <c r="AK13730" s="59"/>
    </row>
    <row r="13731" spans="37:37" x14ac:dyDescent="0.25">
      <c r="AK13731" s="59"/>
    </row>
    <row r="13732" spans="37:37" x14ac:dyDescent="0.25">
      <c r="AK13732" s="59"/>
    </row>
    <row r="13733" spans="37:37" x14ac:dyDescent="0.25">
      <c r="AK13733" s="59"/>
    </row>
    <row r="13734" spans="37:37" x14ac:dyDescent="0.25">
      <c r="AK13734" s="59"/>
    </row>
    <row r="13735" spans="37:37" x14ac:dyDescent="0.25">
      <c r="AK13735" s="59"/>
    </row>
    <row r="13736" spans="37:37" x14ac:dyDescent="0.25">
      <c r="AK13736" s="59"/>
    </row>
    <row r="13737" spans="37:37" x14ac:dyDescent="0.25">
      <c r="AK13737" s="59"/>
    </row>
    <row r="13738" spans="37:37" x14ac:dyDescent="0.25">
      <c r="AK13738" s="59"/>
    </row>
    <row r="13739" spans="37:37" x14ac:dyDescent="0.25">
      <c r="AK13739" s="59"/>
    </row>
    <row r="13740" spans="37:37" x14ac:dyDescent="0.25">
      <c r="AK13740" s="59"/>
    </row>
    <row r="13741" spans="37:37" x14ac:dyDescent="0.25">
      <c r="AK13741" s="59"/>
    </row>
    <row r="13742" spans="37:37" x14ac:dyDescent="0.25">
      <c r="AK13742" s="59"/>
    </row>
    <row r="13743" spans="37:37" x14ac:dyDescent="0.25">
      <c r="AK13743" s="59"/>
    </row>
    <row r="13744" spans="37:37" x14ac:dyDescent="0.25">
      <c r="AK13744" s="59"/>
    </row>
    <row r="13745" spans="37:37" x14ac:dyDescent="0.25">
      <c r="AK13745" s="59"/>
    </row>
    <row r="13746" spans="37:37" x14ac:dyDescent="0.25">
      <c r="AK13746" s="59"/>
    </row>
    <row r="13747" spans="37:37" x14ac:dyDescent="0.25">
      <c r="AK13747" s="59"/>
    </row>
    <row r="13748" spans="37:37" x14ac:dyDescent="0.25">
      <c r="AK13748" s="59"/>
    </row>
    <row r="13749" spans="37:37" x14ac:dyDescent="0.25">
      <c r="AK13749" s="59"/>
    </row>
    <row r="13750" spans="37:37" x14ac:dyDescent="0.25">
      <c r="AK13750" s="59"/>
    </row>
    <row r="13751" spans="37:37" x14ac:dyDescent="0.25">
      <c r="AK13751" s="59"/>
    </row>
    <row r="13752" spans="37:37" x14ac:dyDescent="0.25">
      <c r="AK13752" s="59"/>
    </row>
    <row r="13753" spans="37:37" x14ac:dyDescent="0.25">
      <c r="AK13753" s="59"/>
    </row>
    <row r="13754" spans="37:37" x14ac:dyDescent="0.25">
      <c r="AK13754" s="59"/>
    </row>
    <row r="13755" spans="37:37" x14ac:dyDescent="0.25">
      <c r="AK13755" s="59"/>
    </row>
    <row r="13756" spans="37:37" x14ac:dyDescent="0.25">
      <c r="AK13756" s="59"/>
    </row>
    <row r="13757" spans="37:37" x14ac:dyDescent="0.25">
      <c r="AK13757" s="59"/>
    </row>
    <row r="13758" spans="37:37" x14ac:dyDescent="0.25">
      <c r="AK13758" s="59"/>
    </row>
    <row r="13759" spans="37:37" x14ac:dyDescent="0.25">
      <c r="AK13759" s="59"/>
    </row>
    <row r="13760" spans="37:37" x14ac:dyDescent="0.25">
      <c r="AK13760" s="59"/>
    </row>
    <row r="13761" spans="37:37" x14ac:dyDescent="0.25">
      <c r="AK13761" s="59"/>
    </row>
    <row r="13762" spans="37:37" x14ac:dyDescent="0.25">
      <c r="AK13762" s="59"/>
    </row>
    <row r="13763" spans="37:37" x14ac:dyDescent="0.25">
      <c r="AK13763" s="59"/>
    </row>
    <row r="13764" spans="37:37" x14ac:dyDescent="0.25">
      <c r="AK13764" s="59"/>
    </row>
    <row r="13765" spans="37:37" x14ac:dyDescent="0.25">
      <c r="AK13765" s="59"/>
    </row>
    <row r="13766" spans="37:37" x14ac:dyDescent="0.25">
      <c r="AK13766" s="59"/>
    </row>
    <row r="13767" spans="37:37" x14ac:dyDescent="0.25">
      <c r="AK13767" s="59"/>
    </row>
    <row r="13768" spans="37:37" x14ac:dyDescent="0.25">
      <c r="AK13768" s="59"/>
    </row>
    <row r="13769" spans="37:37" x14ac:dyDescent="0.25">
      <c r="AK13769" s="59"/>
    </row>
    <row r="13770" spans="37:37" x14ac:dyDescent="0.25">
      <c r="AK13770" s="59"/>
    </row>
    <row r="13771" spans="37:37" x14ac:dyDescent="0.25">
      <c r="AK13771" s="59"/>
    </row>
    <row r="13772" spans="37:37" x14ac:dyDescent="0.25">
      <c r="AK13772" s="59"/>
    </row>
    <row r="13773" spans="37:37" x14ac:dyDescent="0.25">
      <c r="AK13773" s="59"/>
    </row>
    <row r="13774" spans="37:37" x14ac:dyDescent="0.25">
      <c r="AK13774" s="59"/>
    </row>
    <row r="13775" spans="37:37" x14ac:dyDescent="0.25">
      <c r="AK13775" s="59"/>
    </row>
    <row r="13776" spans="37:37" x14ac:dyDescent="0.25">
      <c r="AK13776" s="59"/>
    </row>
    <row r="13777" spans="37:37" x14ac:dyDescent="0.25">
      <c r="AK13777" s="59"/>
    </row>
    <row r="13778" spans="37:37" x14ac:dyDescent="0.25">
      <c r="AK13778" s="59"/>
    </row>
    <row r="13779" spans="37:37" x14ac:dyDescent="0.25">
      <c r="AK13779" s="59"/>
    </row>
    <row r="13780" spans="37:37" x14ac:dyDescent="0.25">
      <c r="AK13780" s="59"/>
    </row>
    <row r="13781" spans="37:37" x14ac:dyDescent="0.25">
      <c r="AK13781" s="59"/>
    </row>
    <row r="13782" spans="37:37" x14ac:dyDescent="0.25">
      <c r="AK13782" s="59"/>
    </row>
    <row r="13783" spans="37:37" x14ac:dyDescent="0.25">
      <c r="AK13783" s="59"/>
    </row>
    <row r="13784" spans="37:37" x14ac:dyDescent="0.25">
      <c r="AK13784" s="59"/>
    </row>
    <row r="13785" spans="37:37" x14ac:dyDescent="0.25">
      <c r="AK13785" s="59"/>
    </row>
    <row r="13786" spans="37:37" x14ac:dyDescent="0.25">
      <c r="AK13786" s="59"/>
    </row>
    <row r="13787" spans="37:37" x14ac:dyDescent="0.25">
      <c r="AK13787" s="59"/>
    </row>
    <row r="13788" spans="37:37" x14ac:dyDescent="0.25">
      <c r="AK13788" s="59"/>
    </row>
    <row r="13789" spans="37:37" x14ac:dyDescent="0.25">
      <c r="AK13789" s="59"/>
    </row>
    <row r="13790" spans="37:37" x14ac:dyDescent="0.25">
      <c r="AK13790" s="59"/>
    </row>
    <row r="13791" spans="37:37" x14ac:dyDescent="0.25">
      <c r="AK13791" s="59"/>
    </row>
    <row r="13792" spans="37:37" x14ac:dyDescent="0.25">
      <c r="AK13792" s="59"/>
    </row>
    <row r="13793" spans="37:37" x14ac:dyDescent="0.25">
      <c r="AK13793" s="59"/>
    </row>
    <row r="13794" spans="37:37" x14ac:dyDescent="0.25">
      <c r="AK13794" s="59"/>
    </row>
    <row r="13795" spans="37:37" x14ac:dyDescent="0.25">
      <c r="AK13795" s="59"/>
    </row>
    <row r="13796" spans="37:37" x14ac:dyDescent="0.25">
      <c r="AK13796" s="59"/>
    </row>
    <row r="13797" spans="37:37" x14ac:dyDescent="0.25">
      <c r="AK13797" s="59"/>
    </row>
    <row r="13798" spans="37:37" x14ac:dyDescent="0.25">
      <c r="AK13798" s="59"/>
    </row>
    <row r="13799" spans="37:37" x14ac:dyDescent="0.25">
      <c r="AK13799" s="59"/>
    </row>
    <row r="13800" spans="37:37" x14ac:dyDescent="0.25">
      <c r="AK13800" s="59"/>
    </row>
    <row r="13801" spans="37:37" x14ac:dyDescent="0.25">
      <c r="AK13801" s="59"/>
    </row>
    <row r="13802" spans="37:37" x14ac:dyDescent="0.25">
      <c r="AK13802" s="59"/>
    </row>
    <row r="13803" spans="37:37" x14ac:dyDescent="0.25">
      <c r="AK13803" s="59"/>
    </row>
    <row r="13804" spans="37:37" x14ac:dyDescent="0.25">
      <c r="AK13804" s="59"/>
    </row>
    <row r="13805" spans="37:37" x14ac:dyDescent="0.25">
      <c r="AK13805" s="59"/>
    </row>
    <row r="13806" spans="37:37" x14ac:dyDescent="0.25">
      <c r="AK13806" s="59"/>
    </row>
    <row r="13807" spans="37:37" x14ac:dyDescent="0.25">
      <c r="AK13807" s="59"/>
    </row>
    <row r="13808" spans="37:37" x14ac:dyDescent="0.25">
      <c r="AK13808" s="59"/>
    </row>
    <row r="13809" spans="37:37" x14ac:dyDescent="0.25">
      <c r="AK13809" s="59"/>
    </row>
    <row r="13810" spans="37:37" x14ac:dyDescent="0.25">
      <c r="AK13810" s="59"/>
    </row>
    <row r="13811" spans="37:37" x14ac:dyDescent="0.25">
      <c r="AK13811" s="59"/>
    </row>
    <row r="13812" spans="37:37" x14ac:dyDescent="0.25">
      <c r="AK13812" s="59"/>
    </row>
    <row r="13813" spans="37:37" x14ac:dyDescent="0.25">
      <c r="AK13813" s="59"/>
    </row>
    <row r="13814" spans="37:37" x14ac:dyDescent="0.25">
      <c r="AK13814" s="59"/>
    </row>
    <row r="13815" spans="37:37" x14ac:dyDescent="0.25">
      <c r="AK13815" s="59"/>
    </row>
    <row r="13816" spans="37:37" x14ac:dyDescent="0.25">
      <c r="AK13816" s="59"/>
    </row>
    <row r="13817" spans="37:37" x14ac:dyDescent="0.25">
      <c r="AK13817" s="59"/>
    </row>
    <row r="13818" spans="37:37" x14ac:dyDescent="0.25">
      <c r="AK13818" s="59"/>
    </row>
    <row r="13819" spans="37:37" x14ac:dyDescent="0.25">
      <c r="AK13819" s="59"/>
    </row>
    <row r="13820" spans="37:37" x14ac:dyDescent="0.25">
      <c r="AK13820" s="59"/>
    </row>
    <row r="13821" spans="37:37" x14ac:dyDescent="0.25">
      <c r="AK13821" s="59"/>
    </row>
    <row r="13822" spans="37:37" x14ac:dyDescent="0.25">
      <c r="AK13822" s="59"/>
    </row>
    <row r="13823" spans="37:37" x14ac:dyDescent="0.25">
      <c r="AK13823" s="59"/>
    </row>
    <row r="13824" spans="37:37" x14ac:dyDescent="0.25">
      <c r="AK13824" s="59"/>
    </row>
    <row r="13825" spans="37:37" x14ac:dyDescent="0.25">
      <c r="AK13825" s="59"/>
    </row>
    <row r="13826" spans="37:37" x14ac:dyDescent="0.25">
      <c r="AK13826" s="59"/>
    </row>
    <row r="13827" spans="37:37" x14ac:dyDescent="0.25">
      <c r="AK13827" s="59"/>
    </row>
    <row r="13828" spans="37:37" x14ac:dyDescent="0.25">
      <c r="AK13828" s="59"/>
    </row>
    <row r="13829" spans="37:37" x14ac:dyDescent="0.25">
      <c r="AK13829" s="59"/>
    </row>
    <row r="13830" spans="37:37" x14ac:dyDescent="0.25">
      <c r="AK13830" s="59"/>
    </row>
    <row r="13831" spans="37:37" x14ac:dyDescent="0.25">
      <c r="AK13831" s="59"/>
    </row>
    <row r="13832" spans="37:37" x14ac:dyDescent="0.25">
      <c r="AK13832" s="59"/>
    </row>
    <row r="13833" spans="37:37" x14ac:dyDescent="0.25">
      <c r="AK13833" s="59"/>
    </row>
    <row r="13834" spans="37:37" x14ac:dyDescent="0.25">
      <c r="AK13834" s="59"/>
    </row>
    <row r="13835" spans="37:37" x14ac:dyDescent="0.25">
      <c r="AK13835" s="59"/>
    </row>
    <row r="13836" spans="37:37" x14ac:dyDescent="0.25">
      <c r="AK13836" s="59"/>
    </row>
    <row r="13837" spans="37:37" x14ac:dyDescent="0.25">
      <c r="AK13837" s="59"/>
    </row>
    <row r="13838" spans="37:37" x14ac:dyDescent="0.25">
      <c r="AK13838" s="59"/>
    </row>
    <row r="13839" spans="37:37" x14ac:dyDescent="0.25">
      <c r="AK13839" s="59"/>
    </row>
    <row r="13840" spans="37:37" x14ac:dyDescent="0.25">
      <c r="AK13840" s="59"/>
    </row>
    <row r="13841" spans="37:37" x14ac:dyDescent="0.25">
      <c r="AK13841" s="59"/>
    </row>
    <row r="13842" spans="37:37" x14ac:dyDescent="0.25">
      <c r="AK13842" s="59"/>
    </row>
    <row r="13843" spans="37:37" x14ac:dyDescent="0.25">
      <c r="AK13843" s="59"/>
    </row>
    <row r="13844" spans="37:37" x14ac:dyDescent="0.25">
      <c r="AK13844" s="59"/>
    </row>
    <row r="13845" spans="37:37" x14ac:dyDescent="0.25">
      <c r="AK13845" s="59"/>
    </row>
    <row r="13846" spans="37:37" x14ac:dyDescent="0.25">
      <c r="AK13846" s="59"/>
    </row>
    <row r="13847" spans="37:37" x14ac:dyDescent="0.25">
      <c r="AK13847" s="59"/>
    </row>
    <row r="13848" spans="37:37" x14ac:dyDescent="0.25">
      <c r="AK13848" s="59"/>
    </row>
    <row r="13849" spans="37:37" x14ac:dyDescent="0.25">
      <c r="AK13849" s="59"/>
    </row>
    <row r="13850" spans="37:37" x14ac:dyDescent="0.25">
      <c r="AK13850" s="59"/>
    </row>
    <row r="13851" spans="37:37" x14ac:dyDescent="0.25">
      <c r="AK13851" s="59"/>
    </row>
    <row r="13852" spans="37:37" x14ac:dyDescent="0.25">
      <c r="AK13852" s="59"/>
    </row>
    <row r="13853" spans="37:37" x14ac:dyDescent="0.25">
      <c r="AK13853" s="59"/>
    </row>
    <row r="13854" spans="37:37" x14ac:dyDescent="0.25">
      <c r="AK13854" s="59"/>
    </row>
    <row r="13855" spans="37:37" x14ac:dyDescent="0.25">
      <c r="AK13855" s="59"/>
    </row>
    <row r="13856" spans="37:37" x14ac:dyDescent="0.25">
      <c r="AK13856" s="59"/>
    </row>
    <row r="13857" spans="37:37" x14ac:dyDescent="0.25">
      <c r="AK13857" s="59"/>
    </row>
    <row r="13858" spans="37:37" x14ac:dyDescent="0.25">
      <c r="AK13858" s="59"/>
    </row>
    <row r="13859" spans="37:37" x14ac:dyDescent="0.25">
      <c r="AK13859" s="59"/>
    </row>
    <row r="13860" spans="37:37" x14ac:dyDescent="0.25">
      <c r="AK13860" s="59"/>
    </row>
    <row r="13861" spans="37:37" x14ac:dyDescent="0.25">
      <c r="AK13861" s="59"/>
    </row>
    <row r="13862" spans="37:37" x14ac:dyDescent="0.25">
      <c r="AK13862" s="59"/>
    </row>
    <row r="13863" spans="37:37" x14ac:dyDescent="0.25">
      <c r="AK13863" s="59"/>
    </row>
    <row r="13864" spans="37:37" x14ac:dyDescent="0.25">
      <c r="AK13864" s="59"/>
    </row>
    <row r="13865" spans="37:37" x14ac:dyDescent="0.25">
      <c r="AK13865" s="59"/>
    </row>
    <row r="13866" spans="37:37" x14ac:dyDescent="0.25">
      <c r="AK13866" s="59"/>
    </row>
    <row r="13867" spans="37:37" x14ac:dyDescent="0.25">
      <c r="AK13867" s="59"/>
    </row>
    <row r="13868" spans="37:37" x14ac:dyDescent="0.25">
      <c r="AK13868" s="59"/>
    </row>
    <row r="13869" spans="37:37" x14ac:dyDescent="0.25">
      <c r="AK13869" s="59"/>
    </row>
    <row r="13870" spans="37:37" x14ac:dyDescent="0.25">
      <c r="AK13870" s="59"/>
    </row>
    <row r="13871" spans="37:37" x14ac:dyDescent="0.25">
      <c r="AK13871" s="59"/>
    </row>
    <row r="13872" spans="37:37" x14ac:dyDescent="0.25">
      <c r="AK13872" s="59"/>
    </row>
    <row r="13873" spans="37:37" x14ac:dyDescent="0.25">
      <c r="AK13873" s="59"/>
    </row>
    <row r="13874" spans="37:37" x14ac:dyDescent="0.25">
      <c r="AK13874" s="59"/>
    </row>
    <row r="13875" spans="37:37" x14ac:dyDescent="0.25">
      <c r="AK13875" s="59"/>
    </row>
    <row r="13876" spans="37:37" x14ac:dyDescent="0.25">
      <c r="AK13876" s="59"/>
    </row>
    <row r="13877" spans="37:37" x14ac:dyDescent="0.25">
      <c r="AK13877" s="59"/>
    </row>
    <row r="13878" spans="37:37" x14ac:dyDescent="0.25">
      <c r="AK13878" s="59"/>
    </row>
    <row r="13879" spans="37:37" x14ac:dyDescent="0.25">
      <c r="AK13879" s="59"/>
    </row>
    <row r="13880" spans="37:37" x14ac:dyDescent="0.25">
      <c r="AK13880" s="59"/>
    </row>
    <row r="13881" spans="37:37" x14ac:dyDescent="0.25">
      <c r="AK13881" s="59"/>
    </row>
    <row r="13882" spans="37:37" x14ac:dyDescent="0.25">
      <c r="AK13882" s="59"/>
    </row>
    <row r="13883" spans="37:37" x14ac:dyDescent="0.25">
      <c r="AK13883" s="59"/>
    </row>
    <row r="13884" spans="37:37" x14ac:dyDescent="0.25">
      <c r="AK13884" s="59"/>
    </row>
    <row r="13885" spans="37:37" x14ac:dyDescent="0.25">
      <c r="AK13885" s="59"/>
    </row>
    <row r="13886" spans="37:37" x14ac:dyDescent="0.25">
      <c r="AK13886" s="59"/>
    </row>
    <row r="13887" spans="37:37" x14ac:dyDescent="0.25">
      <c r="AK13887" s="59"/>
    </row>
    <row r="13888" spans="37:37" x14ac:dyDescent="0.25">
      <c r="AK13888" s="59"/>
    </row>
    <row r="13889" spans="37:37" x14ac:dyDescent="0.25">
      <c r="AK13889" s="59"/>
    </row>
    <row r="13890" spans="37:37" x14ac:dyDescent="0.25">
      <c r="AK13890" s="59"/>
    </row>
    <row r="13891" spans="37:37" x14ac:dyDescent="0.25">
      <c r="AK13891" s="59"/>
    </row>
    <row r="13892" spans="37:37" x14ac:dyDescent="0.25">
      <c r="AK13892" s="59"/>
    </row>
    <row r="13893" spans="37:37" x14ac:dyDescent="0.25">
      <c r="AK13893" s="59"/>
    </row>
    <row r="13894" spans="37:37" x14ac:dyDescent="0.25">
      <c r="AK13894" s="59"/>
    </row>
    <row r="13895" spans="37:37" x14ac:dyDescent="0.25">
      <c r="AK13895" s="59"/>
    </row>
    <row r="13896" spans="37:37" x14ac:dyDescent="0.25">
      <c r="AK13896" s="59"/>
    </row>
    <row r="13897" spans="37:37" x14ac:dyDescent="0.25">
      <c r="AK13897" s="59"/>
    </row>
    <row r="13898" spans="37:37" x14ac:dyDescent="0.25">
      <c r="AK13898" s="59"/>
    </row>
    <row r="13899" spans="37:37" x14ac:dyDescent="0.25">
      <c r="AK13899" s="59"/>
    </row>
    <row r="13900" spans="37:37" x14ac:dyDescent="0.25">
      <c r="AK13900" s="59"/>
    </row>
    <row r="13901" spans="37:37" x14ac:dyDescent="0.25">
      <c r="AK13901" s="59"/>
    </row>
    <row r="13902" spans="37:37" x14ac:dyDescent="0.25">
      <c r="AK13902" s="59"/>
    </row>
    <row r="13903" spans="37:37" x14ac:dyDescent="0.25">
      <c r="AK13903" s="59"/>
    </row>
    <row r="13904" spans="37:37" x14ac:dyDescent="0.25">
      <c r="AK13904" s="59"/>
    </row>
    <row r="13905" spans="37:37" x14ac:dyDescent="0.25">
      <c r="AK13905" s="59"/>
    </row>
    <row r="13906" spans="37:37" x14ac:dyDescent="0.25">
      <c r="AK13906" s="59"/>
    </row>
    <row r="13907" spans="37:37" x14ac:dyDescent="0.25">
      <c r="AK13907" s="59"/>
    </row>
    <row r="13908" spans="37:37" x14ac:dyDescent="0.25">
      <c r="AK13908" s="59"/>
    </row>
    <row r="13909" spans="37:37" x14ac:dyDescent="0.25">
      <c r="AK13909" s="59"/>
    </row>
    <row r="13910" spans="37:37" x14ac:dyDescent="0.25">
      <c r="AK13910" s="59"/>
    </row>
    <row r="13911" spans="37:37" x14ac:dyDescent="0.25">
      <c r="AK13911" s="59"/>
    </row>
    <row r="13912" spans="37:37" x14ac:dyDescent="0.25">
      <c r="AK13912" s="59"/>
    </row>
    <row r="13913" spans="37:37" x14ac:dyDescent="0.25">
      <c r="AK13913" s="59"/>
    </row>
    <row r="13914" spans="37:37" x14ac:dyDescent="0.25">
      <c r="AK13914" s="59"/>
    </row>
    <row r="13915" spans="37:37" x14ac:dyDescent="0.25">
      <c r="AK13915" s="59"/>
    </row>
    <row r="13916" spans="37:37" x14ac:dyDescent="0.25">
      <c r="AK13916" s="59"/>
    </row>
    <row r="13917" spans="37:37" x14ac:dyDescent="0.25">
      <c r="AK13917" s="59"/>
    </row>
    <row r="13918" spans="37:37" x14ac:dyDescent="0.25">
      <c r="AK13918" s="59"/>
    </row>
    <row r="13919" spans="37:37" x14ac:dyDescent="0.25">
      <c r="AK13919" s="59"/>
    </row>
    <row r="13920" spans="37:37" x14ac:dyDescent="0.25">
      <c r="AK13920" s="59"/>
    </row>
    <row r="13921" spans="37:37" x14ac:dyDescent="0.25">
      <c r="AK13921" s="59"/>
    </row>
    <row r="13922" spans="37:37" x14ac:dyDescent="0.25">
      <c r="AK13922" s="59"/>
    </row>
    <row r="13923" spans="37:37" x14ac:dyDescent="0.25">
      <c r="AK13923" s="59"/>
    </row>
    <row r="13924" spans="37:37" x14ac:dyDescent="0.25">
      <c r="AK13924" s="59"/>
    </row>
    <row r="13925" spans="37:37" x14ac:dyDescent="0.25">
      <c r="AK13925" s="59"/>
    </row>
    <row r="13926" spans="37:37" x14ac:dyDescent="0.25">
      <c r="AK13926" s="59"/>
    </row>
    <row r="13927" spans="37:37" x14ac:dyDescent="0.25">
      <c r="AK13927" s="59"/>
    </row>
    <row r="13928" spans="37:37" x14ac:dyDescent="0.25">
      <c r="AK13928" s="59"/>
    </row>
    <row r="13929" spans="37:37" x14ac:dyDescent="0.25">
      <c r="AK13929" s="59"/>
    </row>
    <row r="13930" spans="37:37" x14ac:dyDescent="0.25">
      <c r="AK13930" s="59"/>
    </row>
    <row r="13931" spans="37:37" x14ac:dyDescent="0.25">
      <c r="AK13931" s="59"/>
    </row>
    <row r="13932" spans="37:37" x14ac:dyDescent="0.25">
      <c r="AK13932" s="59"/>
    </row>
    <row r="13933" spans="37:37" x14ac:dyDescent="0.25">
      <c r="AK13933" s="59"/>
    </row>
    <row r="13934" spans="37:37" x14ac:dyDescent="0.25">
      <c r="AK13934" s="59"/>
    </row>
    <row r="13935" spans="37:37" x14ac:dyDescent="0.25">
      <c r="AK13935" s="59"/>
    </row>
    <row r="13936" spans="37:37" x14ac:dyDescent="0.25">
      <c r="AK13936" s="59"/>
    </row>
    <row r="13937" spans="37:37" x14ac:dyDescent="0.25">
      <c r="AK13937" s="59"/>
    </row>
    <row r="13938" spans="37:37" x14ac:dyDescent="0.25">
      <c r="AK13938" s="59"/>
    </row>
    <row r="13939" spans="37:37" x14ac:dyDescent="0.25">
      <c r="AK13939" s="59"/>
    </row>
    <row r="13940" spans="37:37" x14ac:dyDescent="0.25">
      <c r="AK13940" s="59"/>
    </row>
    <row r="13941" spans="37:37" x14ac:dyDescent="0.25">
      <c r="AK13941" s="59"/>
    </row>
    <row r="13942" spans="37:37" x14ac:dyDescent="0.25">
      <c r="AK13942" s="59"/>
    </row>
    <row r="13943" spans="37:37" x14ac:dyDescent="0.25">
      <c r="AK13943" s="59"/>
    </row>
    <row r="13944" spans="37:37" x14ac:dyDescent="0.25">
      <c r="AK13944" s="59"/>
    </row>
    <row r="13945" spans="37:37" x14ac:dyDescent="0.25">
      <c r="AK13945" s="59"/>
    </row>
    <row r="13946" spans="37:37" x14ac:dyDescent="0.25">
      <c r="AK13946" s="59"/>
    </row>
    <row r="13947" spans="37:37" x14ac:dyDescent="0.25">
      <c r="AK13947" s="59"/>
    </row>
    <row r="13948" spans="37:37" x14ac:dyDescent="0.25">
      <c r="AK13948" s="59"/>
    </row>
    <row r="13949" spans="37:37" x14ac:dyDescent="0.25">
      <c r="AK13949" s="59"/>
    </row>
    <row r="13950" spans="37:37" x14ac:dyDescent="0.25">
      <c r="AK13950" s="59"/>
    </row>
    <row r="13951" spans="37:37" x14ac:dyDescent="0.25">
      <c r="AK13951" s="59"/>
    </row>
    <row r="13952" spans="37:37" x14ac:dyDescent="0.25">
      <c r="AK13952" s="59"/>
    </row>
    <row r="13953" spans="37:37" x14ac:dyDescent="0.25">
      <c r="AK13953" s="59"/>
    </row>
    <row r="13954" spans="37:37" x14ac:dyDescent="0.25">
      <c r="AK13954" s="59"/>
    </row>
    <row r="13955" spans="37:37" x14ac:dyDescent="0.25">
      <c r="AK13955" s="59"/>
    </row>
    <row r="13956" spans="37:37" x14ac:dyDescent="0.25">
      <c r="AK13956" s="59"/>
    </row>
    <row r="13957" spans="37:37" x14ac:dyDescent="0.25">
      <c r="AK13957" s="59"/>
    </row>
    <row r="13958" spans="37:37" x14ac:dyDescent="0.25">
      <c r="AK13958" s="59"/>
    </row>
    <row r="13959" spans="37:37" x14ac:dyDescent="0.25">
      <c r="AK13959" s="59"/>
    </row>
    <row r="13960" spans="37:37" x14ac:dyDescent="0.25">
      <c r="AK13960" s="59"/>
    </row>
    <row r="13961" spans="37:37" x14ac:dyDescent="0.25">
      <c r="AK13961" s="59"/>
    </row>
    <row r="13962" spans="37:37" x14ac:dyDescent="0.25">
      <c r="AK13962" s="59"/>
    </row>
    <row r="13963" spans="37:37" x14ac:dyDescent="0.25">
      <c r="AK13963" s="59"/>
    </row>
    <row r="13964" spans="37:37" x14ac:dyDescent="0.25">
      <c r="AK13964" s="59"/>
    </row>
    <row r="13965" spans="37:37" x14ac:dyDescent="0.25">
      <c r="AK13965" s="59"/>
    </row>
    <row r="13966" spans="37:37" x14ac:dyDescent="0.25">
      <c r="AK13966" s="59"/>
    </row>
    <row r="13967" spans="37:37" x14ac:dyDescent="0.25">
      <c r="AK13967" s="59"/>
    </row>
    <row r="13968" spans="37:37" x14ac:dyDescent="0.25">
      <c r="AK13968" s="59"/>
    </row>
    <row r="13969" spans="37:37" x14ac:dyDescent="0.25">
      <c r="AK13969" s="59"/>
    </row>
    <row r="13970" spans="37:37" x14ac:dyDescent="0.25">
      <c r="AK13970" s="59"/>
    </row>
    <row r="13971" spans="37:37" x14ac:dyDescent="0.25">
      <c r="AK13971" s="59"/>
    </row>
    <row r="13972" spans="37:37" x14ac:dyDescent="0.25">
      <c r="AK13972" s="59"/>
    </row>
    <row r="13973" spans="37:37" x14ac:dyDescent="0.25">
      <c r="AK13973" s="59"/>
    </row>
    <row r="13974" spans="37:37" x14ac:dyDescent="0.25">
      <c r="AK13974" s="59"/>
    </row>
    <row r="13975" spans="37:37" x14ac:dyDescent="0.25">
      <c r="AK13975" s="59"/>
    </row>
    <row r="13976" spans="37:37" x14ac:dyDescent="0.25">
      <c r="AK13976" s="59"/>
    </row>
    <row r="13977" spans="37:37" x14ac:dyDescent="0.25">
      <c r="AK13977" s="59"/>
    </row>
    <row r="13978" spans="37:37" x14ac:dyDescent="0.25">
      <c r="AK13978" s="59"/>
    </row>
    <row r="13979" spans="37:37" x14ac:dyDescent="0.25">
      <c r="AK13979" s="59"/>
    </row>
    <row r="13980" spans="37:37" x14ac:dyDescent="0.25">
      <c r="AK13980" s="59"/>
    </row>
    <row r="13981" spans="37:37" x14ac:dyDescent="0.25">
      <c r="AK13981" s="59"/>
    </row>
    <row r="13982" spans="37:37" x14ac:dyDescent="0.25">
      <c r="AK13982" s="59"/>
    </row>
    <row r="13983" spans="37:37" x14ac:dyDescent="0.25">
      <c r="AK13983" s="59"/>
    </row>
    <row r="13984" spans="37:37" x14ac:dyDescent="0.25">
      <c r="AK13984" s="59"/>
    </row>
    <row r="13985" spans="37:37" x14ac:dyDescent="0.25">
      <c r="AK13985" s="59"/>
    </row>
    <row r="13986" spans="37:37" x14ac:dyDescent="0.25">
      <c r="AK13986" s="59"/>
    </row>
    <row r="13987" spans="37:37" x14ac:dyDescent="0.25">
      <c r="AK13987" s="59"/>
    </row>
    <row r="13988" spans="37:37" x14ac:dyDescent="0.25">
      <c r="AK13988" s="59"/>
    </row>
    <row r="13989" spans="37:37" x14ac:dyDescent="0.25">
      <c r="AK13989" s="59"/>
    </row>
    <row r="13990" spans="37:37" x14ac:dyDescent="0.25">
      <c r="AK13990" s="59"/>
    </row>
    <row r="13991" spans="37:37" x14ac:dyDescent="0.25">
      <c r="AK13991" s="59"/>
    </row>
    <row r="13992" spans="37:37" x14ac:dyDescent="0.25">
      <c r="AK13992" s="59"/>
    </row>
    <row r="13993" spans="37:37" x14ac:dyDescent="0.25">
      <c r="AK13993" s="59"/>
    </row>
    <row r="13994" spans="37:37" x14ac:dyDescent="0.25">
      <c r="AK13994" s="59"/>
    </row>
    <row r="13995" spans="37:37" x14ac:dyDescent="0.25">
      <c r="AK13995" s="59"/>
    </row>
    <row r="13996" spans="37:37" x14ac:dyDescent="0.25">
      <c r="AK13996" s="59"/>
    </row>
    <row r="13997" spans="37:37" x14ac:dyDescent="0.25">
      <c r="AK13997" s="59"/>
    </row>
    <row r="13998" spans="37:37" x14ac:dyDescent="0.25">
      <c r="AK13998" s="59"/>
    </row>
    <row r="13999" spans="37:37" x14ac:dyDescent="0.25">
      <c r="AK13999" s="59"/>
    </row>
    <row r="14000" spans="37:37" x14ac:dyDescent="0.25">
      <c r="AK14000" s="59"/>
    </row>
    <row r="14001" spans="37:37" x14ac:dyDescent="0.25">
      <c r="AK14001" s="59"/>
    </row>
    <row r="14002" spans="37:37" x14ac:dyDescent="0.25">
      <c r="AK14002" s="59"/>
    </row>
    <row r="14003" spans="37:37" x14ac:dyDescent="0.25">
      <c r="AK14003" s="59"/>
    </row>
    <row r="14004" spans="37:37" x14ac:dyDescent="0.25">
      <c r="AK14004" s="59"/>
    </row>
    <row r="14005" spans="37:37" x14ac:dyDescent="0.25">
      <c r="AK14005" s="59"/>
    </row>
    <row r="14006" spans="37:37" x14ac:dyDescent="0.25">
      <c r="AK14006" s="59"/>
    </row>
    <row r="14007" spans="37:37" x14ac:dyDescent="0.25">
      <c r="AK14007" s="59"/>
    </row>
    <row r="14008" spans="37:37" x14ac:dyDescent="0.25">
      <c r="AK14008" s="59"/>
    </row>
    <row r="14009" spans="37:37" x14ac:dyDescent="0.25">
      <c r="AK14009" s="59"/>
    </row>
    <row r="14010" spans="37:37" x14ac:dyDescent="0.25">
      <c r="AK14010" s="59"/>
    </row>
    <row r="14011" spans="37:37" x14ac:dyDescent="0.25">
      <c r="AK14011" s="59"/>
    </row>
    <row r="14012" spans="37:37" x14ac:dyDescent="0.25">
      <c r="AK14012" s="59"/>
    </row>
    <row r="14013" spans="37:37" x14ac:dyDescent="0.25">
      <c r="AK14013" s="59"/>
    </row>
    <row r="14014" spans="37:37" x14ac:dyDescent="0.25">
      <c r="AK14014" s="59"/>
    </row>
    <row r="14015" spans="37:37" x14ac:dyDescent="0.25">
      <c r="AK14015" s="59"/>
    </row>
    <row r="14016" spans="37:37" x14ac:dyDescent="0.25">
      <c r="AK14016" s="59"/>
    </row>
    <row r="14017" spans="37:37" x14ac:dyDescent="0.25">
      <c r="AK14017" s="59"/>
    </row>
    <row r="14018" spans="37:37" x14ac:dyDescent="0.25">
      <c r="AK14018" s="59"/>
    </row>
    <row r="14019" spans="37:37" x14ac:dyDescent="0.25">
      <c r="AK14019" s="59"/>
    </row>
    <row r="14020" spans="37:37" x14ac:dyDescent="0.25">
      <c r="AK14020" s="59"/>
    </row>
    <row r="14021" spans="37:37" x14ac:dyDescent="0.25">
      <c r="AK14021" s="59"/>
    </row>
    <row r="14022" spans="37:37" x14ac:dyDescent="0.25">
      <c r="AK14022" s="59"/>
    </row>
    <row r="14023" spans="37:37" x14ac:dyDescent="0.25">
      <c r="AK14023" s="59"/>
    </row>
    <row r="14024" spans="37:37" x14ac:dyDescent="0.25">
      <c r="AK14024" s="59"/>
    </row>
    <row r="14025" spans="37:37" x14ac:dyDescent="0.25">
      <c r="AK14025" s="59"/>
    </row>
    <row r="14026" spans="37:37" x14ac:dyDescent="0.25">
      <c r="AK14026" s="59"/>
    </row>
    <row r="14027" spans="37:37" x14ac:dyDescent="0.25">
      <c r="AK14027" s="59"/>
    </row>
    <row r="14028" spans="37:37" x14ac:dyDescent="0.25">
      <c r="AK14028" s="59"/>
    </row>
    <row r="14029" spans="37:37" x14ac:dyDescent="0.25">
      <c r="AK14029" s="59"/>
    </row>
    <row r="14030" spans="37:37" x14ac:dyDescent="0.25">
      <c r="AK14030" s="59"/>
    </row>
    <row r="14031" spans="37:37" x14ac:dyDescent="0.25">
      <c r="AK14031" s="59"/>
    </row>
    <row r="14032" spans="37:37" x14ac:dyDescent="0.25">
      <c r="AK14032" s="59"/>
    </row>
    <row r="14033" spans="37:37" x14ac:dyDescent="0.25">
      <c r="AK14033" s="59"/>
    </row>
    <row r="14034" spans="37:37" x14ac:dyDescent="0.25">
      <c r="AK14034" s="59"/>
    </row>
    <row r="14035" spans="37:37" x14ac:dyDescent="0.25">
      <c r="AK14035" s="59"/>
    </row>
    <row r="14036" spans="37:37" x14ac:dyDescent="0.25">
      <c r="AK14036" s="59"/>
    </row>
    <row r="14037" spans="37:37" x14ac:dyDescent="0.25">
      <c r="AK14037" s="59"/>
    </row>
    <row r="14038" spans="37:37" x14ac:dyDescent="0.25">
      <c r="AK14038" s="59"/>
    </row>
    <row r="14039" spans="37:37" x14ac:dyDescent="0.25">
      <c r="AK14039" s="59"/>
    </row>
    <row r="14040" spans="37:37" x14ac:dyDescent="0.25">
      <c r="AK14040" s="59"/>
    </row>
    <row r="14041" spans="37:37" x14ac:dyDescent="0.25">
      <c r="AK14041" s="59"/>
    </row>
    <row r="14042" spans="37:37" x14ac:dyDescent="0.25">
      <c r="AK14042" s="59"/>
    </row>
    <row r="14043" spans="37:37" x14ac:dyDescent="0.25">
      <c r="AK14043" s="59"/>
    </row>
    <row r="14044" spans="37:37" x14ac:dyDescent="0.25">
      <c r="AK14044" s="59"/>
    </row>
    <row r="14045" spans="37:37" x14ac:dyDescent="0.25">
      <c r="AK14045" s="59"/>
    </row>
    <row r="14046" spans="37:37" x14ac:dyDescent="0.25">
      <c r="AK14046" s="59"/>
    </row>
    <row r="14047" spans="37:37" x14ac:dyDescent="0.25">
      <c r="AK14047" s="59"/>
    </row>
    <row r="14048" spans="37:37" x14ac:dyDescent="0.25">
      <c r="AK14048" s="59"/>
    </row>
    <row r="14049" spans="37:37" x14ac:dyDescent="0.25">
      <c r="AK14049" s="59"/>
    </row>
    <row r="14050" spans="37:37" x14ac:dyDescent="0.25">
      <c r="AK14050" s="59"/>
    </row>
    <row r="14051" spans="37:37" x14ac:dyDescent="0.25">
      <c r="AK14051" s="59"/>
    </row>
    <row r="14052" spans="37:37" x14ac:dyDescent="0.25">
      <c r="AK14052" s="59"/>
    </row>
    <row r="14053" spans="37:37" x14ac:dyDescent="0.25">
      <c r="AK14053" s="59"/>
    </row>
    <row r="14054" spans="37:37" x14ac:dyDescent="0.25">
      <c r="AK14054" s="59"/>
    </row>
    <row r="14055" spans="37:37" x14ac:dyDescent="0.25">
      <c r="AK14055" s="59"/>
    </row>
    <row r="14056" spans="37:37" x14ac:dyDescent="0.25">
      <c r="AK14056" s="59"/>
    </row>
    <row r="14057" spans="37:37" x14ac:dyDescent="0.25">
      <c r="AK14057" s="59"/>
    </row>
    <row r="14058" spans="37:37" x14ac:dyDescent="0.25">
      <c r="AK14058" s="59"/>
    </row>
    <row r="14059" spans="37:37" x14ac:dyDescent="0.25">
      <c r="AK14059" s="59"/>
    </row>
    <row r="14060" spans="37:37" x14ac:dyDescent="0.25">
      <c r="AK14060" s="59"/>
    </row>
    <row r="14061" spans="37:37" x14ac:dyDescent="0.25">
      <c r="AK14061" s="59"/>
    </row>
    <row r="14062" spans="37:37" x14ac:dyDescent="0.25">
      <c r="AK14062" s="59"/>
    </row>
    <row r="14063" spans="37:37" x14ac:dyDescent="0.25">
      <c r="AK14063" s="59"/>
    </row>
    <row r="14064" spans="37:37" x14ac:dyDescent="0.25">
      <c r="AK14064" s="59"/>
    </row>
    <row r="14065" spans="37:37" x14ac:dyDescent="0.25">
      <c r="AK14065" s="59"/>
    </row>
    <row r="14066" spans="37:37" x14ac:dyDescent="0.25">
      <c r="AK14066" s="59"/>
    </row>
    <row r="14067" spans="37:37" x14ac:dyDescent="0.25">
      <c r="AK14067" s="59"/>
    </row>
    <row r="14068" spans="37:37" x14ac:dyDescent="0.25">
      <c r="AK14068" s="59"/>
    </row>
    <row r="14069" spans="37:37" x14ac:dyDescent="0.25">
      <c r="AK14069" s="59"/>
    </row>
    <row r="14070" spans="37:37" x14ac:dyDescent="0.25">
      <c r="AK14070" s="59"/>
    </row>
    <row r="14071" spans="37:37" x14ac:dyDescent="0.25">
      <c r="AK14071" s="59"/>
    </row>
    <row r="14072" spans="37:37" x14ac:dyDescent="0.25">
      <c r="AK14072" s="59"/>
    </row>
    <row r="14073" spans="37:37" x14ac:dyDescent="0.25">
      <c r="AK14073" s="59"/>
    </row>
    <row r="14074" spans="37:37" x14ac:dyDescent="0.25">
      <c r="AK14074" s="59"/>
    </row>
    <row r="14075" spans="37:37" x14ac:dyDescent="0.25">
      <c r="AK14075" s="59"/>
    </row>
    <row r="14076" spans="37:37" x14ac:dyDescent="0.25">
      <c r="AK14076" s="59"/>
    </row>
    <row r="14077" spans="37:37" x14ac:dyDescent="0.25">
      <c r="AK14077" s="59"/>
    </row>
    <row r="14078" spans="37:37" x14ac:dyDescent="0.25">
      <c r="AK14078" s="59"/>
    </row>
    <row r="14079" spans="37:37" x14ac:dyDescent="0.25">
      <c r="AK14079" s="59"/>
    </row>
    <row r="14080" spans="37:37" x14ac:dyDescent="0.25">
      <c r="AK14080" s="59"/>
    </row>
    <row r="14081" spans="37:37" x14ac:dyDescent="0.25">
      <c r="AK14081" s="59"/>
    </row>
    <row r="14082" spans="37:37" x14ac:dyDescent="0.25">
      <c r="AK14082" s="59"/>
    </row>
    <row r="14083" spans="37:37" x14ac:dyDescent="0.25">
      <c r="AK14083" s="59"/>
    </row>
    <row r="14084" spans="37:37" x14ac:dyDescent="0.25">
      <c r="AK14084" s="59"/>
    </row>
    <row r="14085" spans="37:37" x14ac:dyDescent="0.25">
      <c r="AK14085" s="59"/>
    </row>
    <row r="14086" spans="37:37" x14ac:dyDescent="0.25">
      <c r="AK14086" s="59"/>
    </row>
    <row r="14087" spans="37:37" x14ac:dyDescent="0.25">
      <c r="AK14087" s="59"/>
    </row>
    <row r="14088" spans="37:37" x14ac:dyDescent="0.25">
      <c r="AK14088" s="59"/>
    </row>
    <row r="14089" spans="37:37" x14ac:dyDescent="0.25">
      <c r="AK14089" s="59"/>
    </row>
    <row r="14090" spans="37:37" x14ac:dyDescent="0.25">
      <c r="AK14090" s="59"/>
    </row>
    <row r="14091" spans="37:37" x14ac:dyDescent="0.25">
      <c r="AK14091" s="59"/>
    </row>
    <row r="14092" spans="37:37" x14ac:dyDescent="0.25">
      <c r="AK14092" s="59"/>
    </row>
    <row r="14093" spans="37:37" x14ac:dyDescent="0.25">
      <c r="AK14093" s="59"/>
    </row>
    <row r="14094" spans="37:37" x14ac:dyDescent="0.25">
      <c r="AK14094" s="59"/>
    </row>
    <row r="14095" spans="37:37" x14ac:dyDescent="0.25">
      <c r="AK14095" s="59"/>
    </row>
    <row r="14096" spans="37:37" x14ac:dyDescent="0.25">
      <c r="AK14096" s="59"/>
    </row>
    <row r="14097" spans="37:37" x14ac:dyDescent="0.25">
      <c r="AK14097" s="59"/>
    </row>
    <row r="14098" spans="37:37" x14ac:dyDescent="0.25">
      <c r="AK14098" s="59"/>
    </row>
    <row r="14099" spans="37:37" x14ac:dyDescent="0.25">
      <c r="AK14099" s="59"/>
    </row>
    <row r="14100" spans="37:37" x14ac:dyDescent="0.25">
      <c r="AK14100" s="59"/>
    </row>
    <row r="14101" spans="37:37" x14ac:dyDescent="0.25">
      <c r="AK14101" s="59"/>
    </row>
    <row r="14102" spans="37:37" x14ac:dyDescent="0.25">
      <c r="AK14102" s="59"/>
    </row>
    <row r="14103" spans="37:37" x14ac:dyDescent="0.25">
      <c r="AK14103" s="59"/>
    </row>
    <row r="14104" spans="37:37" x14ac:dyDescent="0.25">
      <c r="AK14104" s="59"/>
    </row>
    <row r="14105" spans="37:37" x14ac:dyDescent="0.25">
      <c r="AK14105" s="59"/>
    </row>
    <row r="14106" spans="37:37" x14ac:dyDescent="0.25">
      <c r="AK14106" s="59"/>
    </row>
    <row r="14107" spans="37:37" x14ac:dyDescent="0.25">
      <c r="AK14107" s="59"/>
    </row>
    <row r="14108" spans="37:37" x14ac:dyDescent="0.25">
      <c r="AK14108" s="59"/>
    </row>
    <row r="14109" spans="37:37" x14ac:dyDescent="0.25">
      <c r="AK14109" s="59"/>
    </row>
    <row r="14110" spans="37:37" x14ac:dyDescent="0.25">
      <c r="AK14110" s="59"/>
    </row>
    <row r="14111" spans="37:37" x14ac:dyDescent="0.25">
      <c r="AK14111" s="59"/>
    </row>
    <row r="14112" spans="37:37" x14ac:dyDescent="0.25">
      <c r="AK14112" s="59"/>
    </row>
    <row r="14113" spans="37:37" x14ac:dyDescent="0.25">
      <c r="AK14113" s="59"/>
    </row>
    <row r="14114" spans="37:37" x14ac:dyDescent="0.25">
      <c r="AK14114" s="59"/>
    </row>
    <row r="14115" spans="37:37" x14ac:dyDescent="0.25">
      <c r="AK14115" s="59"/>
    </row>
    <row r="14116" spans="37:37" x14ac:dyDescent="0.25">
      <c r="AK14116" s="59"/>
    </row>
    <row r="14117" spans="37:37" x14ac:dyDescent="0.25">
      <c r="AK14117" s="59"/>
    </row>
    <row r="14118" spans="37:37" x14ac:dyDescent="0.25">
      <c r="AK14118" s="59"/>
    </row>
    <row r="14119" spans="37:37" x14ac:dyDescent="0.25">
      <c r="AK14119" s="59"/>
    </row>
    <row r="14120" spans="37:37" x14ac:dyDescent="0.25">
      <c r="AK14120" s="59"/>
    </row>
    <row r="14121" spans="37:37" x14ac:dyDescent="0.25">
      <c r="AK14121" s="59"/>
    </row>
    <row r="14122" spans="37:37" x14ac:dyDescent="0.25">
      <c r="AK14122" s="59"/>
    </row>
    <row r="14123" spans="37:37" x14ac:dyDescent="0.25">
      <c r="AK14123" s="59"/>
    </row>
    <row r="14124" spans="37:37" x14ac:dyDescent="0.25">
      <c r="AK14124" s="59"/>
    </row>
    <row r="14125" spans="37:37" x14ac:dyDescent="0.25">
      <c r="AK14125" s="59"/>
    </row>
    <row r="14126" spans="37:37" x14ac:dyDescent="0.25">
      <c r="AK14126" s="59"/>
    </row>
    <row r="14127" spans="37:37" x14ac:dyDescent="0.25">
      <c r="AK14127" s="59"/>
    </row>
    <row r="14128" spans="37:37" x14ac:dyDescent="0.25">
      <c r="AK14128" s="59"/>
    </row>
    <row r="14129" spans="37:37" x14ac:dyDescent="0.25">
      <c r="AK14129" s="59"/>
    </row>
    <row r="14130" spans="37:37" x14ac:dyDescent="0.25">
      <c r="AK14130" s="59"/>
    </row>
    <row r="14131" spans="37:37" x14ac:dyDescent="0.25">
      <c r="AK14131" s="59"/>
    </row>
    <row r="14132" spans="37:37" x14ac:dyDescent="0.25">
      <c r="AK14132" s="59"/>
    </row>
    <row r="14133" spans="37:37" x14ac:dyDescent="0.25">
      <c r="AK14133" s="59"/>
    </row>
    <row r="14134" spans="37:37" x14ac:dyDescent="0.25">
      <c r="AK14134" s="59"/>
    </row>
    <row r="14135" spans="37:37" x14ac:dyDescent="0.25">
      <c r="AK14135" s="59"/>
    </row>
    <row r="14136" spans="37:37" x14ac:dyDescent="0.25">
      <c r="AK14136" s="59"/>
    </row>
    <row r="14137" spans="37:37" x14ac:dyDescent="0.25">
      <c r="AK14137" s="59"/>
    </row>
    <row r="14138" spans="37:37" x14ac:dyDescent="0.25">
      <c r="AK14138" s="59"/>
    </row>
    <row r="14139" spans="37:37" x14ac:dyDescent="0.25">
      <c r="AK14139" s="59"/>
    </row>
    <row r="14140" spans="37:37" x14ac:dyDescent="0.25">
      <c r="AK14140" s="59"/>
    </row>
    <row r="14141" spans="37:37" x14ac:dyDescent="0.25">
      <c r="AK14141" s="59"/>
    </row>
    <row r="14142" spans="37:37" x14ac:dyDescent="0.25">
      <c r="AK14142" s="59"/>
    </row>
    <row r="14143" spans="37:37" x14ac:dyDescent="0.25">
      <c r="AK14143" s="59"/>
    </row>
    <row r="14144" spans="37:37" x14ac:dyDescent="0.25">
      <c r="AK14144" s="59"/>
    </row>
    <row r="14145" spans="37:37" x14ac:dyDescent="0.25">
      <c r="AK14145" s="59"/>
    </row>
    <row r="14146" spans="37:37" x14ac:dyDescent="0.25">
      <c r="AK14146" s="59"/>
    </row>
    <row r="14147" spans="37:37" x14ac:dyDescent="0.25">
      <c r="AK14147" s="59"/>
    </row>
    <row r="14148" spans="37:37" x14ac:dyDescent="0.25">
      <c r="AK14148" s="59"/>
    </row>
    <row r="14149" spans="37:37" x14ac:dyDescent="0.25">
      <c r="AK14149" s="59"/>
    </row>
    <row r="14150" spans="37:37" x14ac:dyDescent="0.25">
      <c r="AK14150" s="59"/>
    </row>
    <row r="14151" spans="37:37" x14ac:dyDescent="0.25">
      <c r="AK14151" s="59"/>
    </row>
    <row r="14152" spans="37:37" x14ac:dyDescent="0.25">
      <c r="AK14152" s="59"/>
    </row>
    <row r="14153" spans="37:37" x14ac:dyDescent="0.25">
      <c r="AK14153" s="59"/>
    </row>
    <row r="14154" spans="37:37" x14ac:dyDescent="0.25">
      <c r="AK14154" s="59"/>
    </row>
    <row r="14155" spans="37:37" x14ac:dyDescent="0.25">
      <c r="AK14155" s="59"/>
    </row>
    <row r="14156" spans="37:37" x14ac:dyDescent="0.25">
      <c r="AK14156" s="59"/>
    </row>
    <row r="14157" spans="37:37" x14ac:dyDescent="0.25">
      <c r="AK14157" s="59"/>
    </row>
    <row r="14158" spans="37:37" x14ac:dyDescent="0.25">
      <c r="AK14158" s="59"/>
    </row>
    <row r="14159" spans="37:37" x14ac:dyDescent="0.25">
      <c r="AK14159" s="59"/>
    </row>
    <row r="14160" spans="37:37" x14ac:dyDescent="0.25">
      <c r="AK14160" s="59"/>
    </row>
    <row r="14161" spans="37:37" x14ac:dyDescent="0.25">
      <c r="AK14161" s="59"/>
    </row>
    <row r="14162" spans="37:37" x14ac:dyDescent="0.25">
      <c r="AK14162" s="59"/>
    </row>
    <row r="14163" spans="37:37" x14ac:dyDescent="0.25">
      <c r="AK14163" s="59"/>
    </row>
    <row r="14164" spans="37:37" x14ac:dyDescent="0.25">
      <c r="AK14164" s="59"/>
    </row>
    <row r="14165" spans="37:37" x14ac:dyDescent="0.25">
      <c r="AK14165" s="59"/>
    </row>
    <row r="14166" spans="37:37" x14ac:dyDescent="0.25">
      <c r="AK14166" s="59"/>
    </row>
    <row r="14167" spans="37:37" x14ac:dyDescent="0.25">
      <c r="AK14167" s="59"/>
    </row>
    <row r="14168" spans="37:37" x14ac:dyDescent="0.25">
      <c r="AK14168" s="59"/>
    </row>
    <row r="14169" spans="37:37" x14ac:dyDescent="0.25">
      <c r="AK14169" s="59"/>
    </row>
    <row r="14170" spans="37:37" x14ac:dyDescent="0.25">
      <c r="AK14170" s="59"/>
    </row>
    <row r="14171" spans="37:37" x14ac:dyDescent="0.25">
      <c r="AK14171" s="59"/>
    </row>
    <row r="14172" spans="37:37" x14ac:dyDescent="0.25">
      <c r="AK14172" s="59"/>
    </row>
    <row r="14173" spans="37:37" x14ac:dyDescent="0.25">
      <c r="AK14173" s="59"/>
    </row>
    <row r="14174" spans="37:37" x14ac:dyDescent="0.25">
      <c r="AK14174" s="59"/>
    </row>
    <row r="14175" spans="37:37" x14ac:dyDescent="0.25">
      <c r="AK14175" s="59"/>
    </row>
    <row r="14176" spans="37:37" x14ac:dyDescent="0.25">
      <c r="AK14176" s="59"/>
    </row>
    <row r="14177" spans="37:37" x14ac:dyDescent="0.25">
      <c r="AK14177" s="59"/>
    </row>
    <row r="14178" spans="37:37" x14ac:dyDescent="0.25">
      <c r="AK14178" s="59"/>
    </row>
    <row r="14179" spans="37:37" x14ac:dyDescent="0.25">
      <c r="AK14179" s="59"/>
    </row>
    <row r="14180" spans="37:37" x14ac:dyDescent="0.25">
      <c r="AK14180" s="59"/>
    </row>
    <row r="14181" spans="37:37" x14ac:dyDescent="0.25">
      <c r="AK14181" s="59"/>
    </row>
    <row r="14182" spans="37:37" x14ac:dyDescent="0.25">
      <c r="AK14182" s="59"/>
    </row>
    <row r="14183" spans="37:37" x14ac:dyDescent="0.25">
      <c r="AK14183" s="59"/>
    </row>
    <row r="14184" spans="37:37" x14ac:dyDescent="0.25">
      <c r="AK14184" s="59"/>
    </row>
    <row r="14185" spans="37:37" x14ac:dyDescent="0.25">
      <c r="AK14185" s="59"/>
    </row>
    <row r="14186" spans="37:37" x14ac:dyDescent="0.25">
      <c r="AK14186" s="59"/>
    </row>
    <row r="14187" spans="37:37" x14ac:dyDescent="0.25">
      <c r="AK14187" s="59"/>
    </row>
    <row r="14188" spans="37:37" x14ac:dyDescent="0.25">
      <c r="AK14188" s="59"/>
    </row>
    <row r="14189" spans="37:37" x14ac:dyDescent="0.25">
      <c r="AK14189" s="59"/>
    </row>
    <row r="14190" spans="37:37" x14ac:dyDescent="0.25">
      <c r="AK14190" s="59"/>
    </row>
    <row r="14191" spans="37:37" x14ac:dyDescent="0.25">
      <c r="AK14191" s="59"/>
    </row>
    <row r="14192" spans="37:37" x14ac:dyDescent="0.25">
      <c r="AK14192" s="59"/>
    </row>
    <row r="14193" spans="37:37" x14ac:dyDescent="0.25">
      <c r="AK14193" s="59"/>
    </row>
    <row r="14194" spans="37:37" x14ac:dyDescent="0.25">
      <c r="AK14194" s="59"/>
    </row>
    <row r="14195" spans="37:37" x14ac:dyDescent="0.25">
      <c r="AK14195" s="59"/>
    </row>
    <row r="14196" spans="37:37" x14ac:dyDescent="0.25">
      <c r="AK14196" s="59"/>
    </row>
    <row r="14197" spans="37:37" x14ac:dyDescent="0.25">
      <c r="AK14197" s="59"/>
    </row>
    <row r="14198" spans="37:37" x14ac:dyDescent="0.25">
      <c r="AK14198" s="59"/>
    </row>
    <row r="14199" spans="37:37" x14ac:dyDescent="0.25">
      <c r="AK14199" s="59"/>
    </row>
    <row r="14200" spans="37:37" x14ac:dyDescent="0.25">
      <c r="AK14200" s="59"/>
    </row>
    <row r="14201" spans="37:37" x14ac:dyDescent="0.25">
      <c r="AK14201" s="59"/>
    </row>
    <row r="14202" spans="37:37" x14ac:dyDescent="0.25">
      <c r="AK14202" s="59"/>
    </row>
    <row r="14203" spans="37:37" x14ac:dyDescent="0.25">
      <c r="AK14203" s="59"/>
    </row>
    <row r="14204" spans="37:37" x14ac:dyDescent="0.25">
      <c r="AK14204" s="59"/>
    </row>
    <row r="14205" spans="37:37" x14ac:dyDescent="0.25">
      <c r="AK14205" s="59"/>
    </row>
    <row r="14206" spans="37:37" x14ac:dyDescent="0.25">
      <c r="AK14206" s="59"/>
    </row>
    <row r="14207" spans="37:37" x14ac:dyDescent="0.25">
      <c r="AK14207" s="59"/>
    </row>
    <row r="14208" spans="37:37" x14ac:dyDescent="0.25">
      <c r="AK14208" s="59"/>
    </row>
    <row r="14209" spans="37:37" x14ac:dyDescent="0.25">
      <c r="AK14209" s="59"/>
    </row>
    <row r="14210" spans="37:37" x14ac:dyDescent="0.25">
      <c r="AK14210" s="59"/>
    </row>
    <row r="14211" spans="37:37" x14ac:dyDescent="0.25">
      <c r="AK14211" s="59"/>
    </row>
    <row r="14212" spans="37:37" x14ac:dyDescent="0.25">
      <c r="AK14212" s="59"/>
    </row>
    <row r="14213" spans="37:37" x14ac:dyDescent="0.25">
      <c r="AK14213" s="59"/>
    </row>
    <row r="14214" spans="37:37" x14ac:dyDescent="0.25">
      <c r="AK14214" s="59"/>
    </row>
    <row r="14215" spans="37:37" x14ac:dyDescent="0.25">
      <c r="AK14215" s="59"/>
    </row>
    <row r="14216" spans="37:37" x14ac:dyDescent="0.25">
      <c r="AK14216" s="59"/>
    </row>
    <row r="14217" spans="37:37" x14ac:dyDescent="0.25">
      <c r="AK14217" s="59"/>
    </row>
    <row r="14218" spans="37:37" x14ac:dyDescent="0.25">
      <c r="AK14218" s="59"/>
    </row>
    <row r="14219" spans="37:37" x14ac:dyDescent="0.25">
      <c r="AK14219" s="59"/>
    </row>
    <row r="14220" spans="37:37" x14ac:dyDescent="0.25">
      <c r="AK14220" s="59"/>
    </row>
    <row r="14221" spans="37:37" x14ac:dyDescent="0.25">
      <c r="AK14221" s="59"/>
    </row>
    <row r="14222" spans="37:37" x14ac:dyDescent="0.25">
      <c r="AK14222" s="59"/>
    </row>
    <row r="14223" spans="37:37" x14ac:dyDescent="0.25">
      <c r="AK14223" s="59"/>
    </row>
    <row r="14224" spans="37:37" x14ac:dyDescent="0.25">
      <c r="AK14224" s="59"/>
    </row>
    <row r="14225" spans="37:37" x14ac:dyDescent="0.25">
      <c r="AK14225" s="59"/>
    </row>
    <row r="14226" spans="37:37" x14ac:dyDescent="0.25">
      <c r="AK14226" s="59"/>
    </row>
    <row r="14227" spans="37:37" x14ac:dyDescent="0.25">
      <c r="AK14227" s="59"/>
    </row>
    <row r="14228" spans="37:37" x14ac:dyDescent="0.25">
      <c r="AK14228" s="59"/>
    </row>
    <row r="14229" spans="37:37" x14ac:dyDescent="0.25">
      <c r="AK14229" s="59"/>
    </row>
    <row r="14230" spans="37:37" x14ac:dyDescent="0.25">
      <c r="AK14230" s="59"/>
    </row>
    <row r="14231" spans="37:37" x14ac:dyDescent="0.25">
      <c r="AK14231" s="59"/>
    </row>
    <row r="14232" spans="37:37" x14ac:dyDescent="0.25">
      <c r="AK14232" s="59"/>
    </row>
    <row r="14233" spans="37:37" x14ac:dyDescent="0.25">
      <c r="AK14233" s="59"/>
    </row>
    <row r="14234" spans="37:37" x14ac:dyDescent="0.25">
      <c r="AK14234" s="59"/>
    </row>
    <row r="14235" spans="37:37" x14ac:dyDescent="0.25">
      <c r="AK14235" s="59"/>
    </row>
    <row r="14236" spans="37:37" x14ac:dyDescent="0.25">
      <c r="AK14236" s="59"/>
    </row>
    <row r="14237" spans="37:37" x14ac:dyDescent="0.25">
      <c r="AK14237" s="59"/>
    </row>
    <row r="14238" spans="37:37" x14ac:dyDescent="0.25">
      <c r="AK14238" s="59"/>
    </row>
    <row r="14239" spans="37:37" x14ac:dyDescent="0.25">
      <c r="AK14239" s="59"/>
    </row>
    <row r="14240" spans="37:37" x14ac:dyDescent="0.25">
      <c r="AK14240" s="59"/>
    </row>
    <row r="14241" spans="37:37" x14ac:dyDescent="0.25">
      <c r="AK14241" s="59"/>
    </row>
    <row r="14242" spans="37:37" x14ac:dyDescent="0.25">
      <c r="AK14242" s="59"/>
    </row>
    <row r="14243" spans="37:37" x14ac:dyDescent="0.25">
      <c r="AK14243" s="59"/>
    </row>
    <row r="14244" spans="37:37" x14ac:dyDescent="0.25">
      <c r="AK14244" s="59"/>
    </row>
    <row r="14245" spans="37:37" x14ac:dyDescent="0.25">
      <c r="AK14245" s="59"/>
    </row>
    <row r="14246" spans="37:37" x14ac:dyDescent="0.25">
      <c r="AK14246" s="59"/>
    </row>
    <row r="14247" spans="37:37" x14ac:dyDescent="0.25">
      <c r="AK14247" s="59"/>
    </row>
    <row r="14248" spans="37:37" x14ac:dyDescent="0.25">
      <c r="AK14248" s="59"/>
    </row>
    <row r="14249" spans="37:37" x14ac:dyDescent="0.25">
      <c r="AK14249" s="59"/>
    </row>
    <row r="14250" spans="37:37" x14ac:dyDescent="0.25">
      <c r="AK14250" s="59"/>
    </row>
    <row r="14251" spans="37:37" x14ac:dyDescent="0.25">
      <c r="AK14251" s="59"/>
    </row>
    <row r="14252" spans="37:37" x14ac:dyDescent="0.25">
      <c r="AK14252" s="59"/>
    </row>
    <row r="14253" spans="37:37" x14ac:dyDescent="0.25">
      <c r="AK14253" s="59"/>
    </row>
    <row r="14254" spans="37:37" x14ac:dyDescent="0.25">
      <c r="AK14254" s="59"/>
    </row>
    <row r="14255" spans="37:37" x14ac:dyDescent="0.25">
      <c r="AK14255" s="59"/>
    </row>
    <row r="14256" spans="37:37" x14ac:dyDescent="0.25">
      <c r="AK14256" s="59"/>
    </row>
    <row r="14257" spans="37:37" x14ac:dyDescent="0.25">
      <c r="AK14257" s="59"/>
    </row>
    <row r="14258" spans="37:37" x14ac:dyDescent="0.25">
      <c r="AK14258" s="59"/>
    </row>
    <row r="14259" spans="37:37" x14ac:dyDescent="0.25">
      <c r="AK14259" s="59"/>
    </row>
    <row r="14260" spans="37:37" x14ac:dyDescent="0.25">
      <c r="AK14260" s="59"/>
    </row>
    <row r="14261" spans="37:37" x14ac:dyDescent="0.25">
      <c r="AK14261" s="59"/>
    </row>
    <row r="14262" spans="37:37" x14ac:dyDescent="0.25">
      <c r="AK14262" s="59"/>
    </row>
    <row r="14263" spans="37:37" x14ac:dyDescent="0.25">
      <c r="AK14263" s="59"/>
    </row>
    <row r="14264" spans="37:37" x14ac:dyDescent="0.25">
      <c r="AK14264" s="59"/>
    </row>
    <row r="14265" spans="37:37" x14ac:dyDescent="0.25">
      <c r="AK14265" s="59"/>
    </row>
    <row r="14266" spans="37:37" x14ac:dyDescent="0.25">
      <c r="AK14266" s="59"/>
    </row>
    <row r="14267" spans="37:37" x14ac:dyDescent="0.25">
      <c r="AK14267" s="59"/>
    </row>
    <row r="14268" spans="37:37" x14ac:dyDescent="0.25">
      <c r="AK14268" s="59"/>
    </row>
    <row r="14269" spans="37:37" x14ac:dyDescent="0.25">
      <c r="AK14269" s="59"/>
    </row>
    <row r="14270" spans="37:37" x14ac:dyDescent="0.25">
      <c r="AK14270" s="59"/>
    </row>
    <row r="14271" spans="37:37" x14ac:dyDescent="0.25">
      <c r="AK14271" s="59"/>
    </row>
    <row r="14272" spans="37:37" x14ac:dyDescent="0.25">
      <c r="AK14272" s="59"/>
    </row>
    <row r="14273" spans="37:37" x14ac:dyDescent="0.25">
      <c r="AK14273" s="59"/>
    </row>
    <row r="14274" spans="37:37" x14ac:dyDescent="0.25">
      <c r="AK14274" s="59"/>
    </row>
    <row r="14275" spans="37:37" x14ac:dyDescent="0.25">
      <c r="AK14275" s="59"/>
    </row>
    <row r="14276" spans="37:37" x14ac:dyDescent="0.25">
      <c r="AK14276" s="59"/>
    </row>
    <row r="14277" spans="37:37" x14ac:dyDescent="0.25">
      <c r="AK14277" s="59"/>
    </row>
    <row r="14278" spans="37:37" x14ac:dyDescent="0.25">
      <c r="AK14278" s="59"/>
    </row>
    <row r="14279" spans="37:37" x14ac:dyDescent="0.25">
      <c r="AK14279" s="59"/>
    </row>
    <row r="14280" spans="37:37" x14ac:dyDescent="0.25">
      <c r="AK14280" s="59"/>
    </row>
    <row r="14281" spans="37:37" x14ac:dyDescent="0.25">
      <c r="AK14281" s="59"/>
    </row>
    <row r="14282" spans="37:37" x14ac:dyDescent="0.25">
      <c r="AK14282" s="59"/>
    </row>
    <row r="14283" spans="37:37" x14ac:dyDescent="0.25">
      <c r="AK14283" s="59"/>
    </row>
    <row r="14284" spans="37:37" x14ac:dyDescent="0.25">
      <c r="AK14284" s="59"/>
    </row>
    <row r="14285" spans="37:37" x14ac:dyDescent="0.25">
      <c r="AK14285" s="59"/>
    </row>
    <row r="14286" spans="37:37" x14ac:dyDescent="0.25">
      <c r="AK14286" s="59"/>
    </row>
    <row r="14287" spans="37:37" x14ac:dyDescent="0.25">
      <c r="AK14287" s="59"/>
    </row>
    <row r="14288" spans="37:37" x14ac:dyDescent="0.25">
      <c r="AK14288" s="59"/>
    </row>
    <row r="14289" spans="37:37" x14ac:dyDescent="0.25">
      <c r="AK14289" s="59"/>
    </row>
    <row r="14290" spans="37:37" x14ac:dyDescent="0.25">
      <c r="AK14290" s="59"/>
    </row>
    <row r="14291" spans="37:37" x14ac:dyDescent="0.25">
      <c r="AK14291" s="59"/>
    </row>
    <row r="14292" spans="37:37" x14ac:dyDescent="0.25">
      <c r="AK14292" s="59"/>
    </row>
    <row r="14293" spans="37:37" x14ac:dyDescent="0.25">
      <c r="AK14293" s="59"/>
    </row>
    <row r="14294" spans="37:37" x14ac:dyDescent="0.25">
      <c r="AK14294" s="59"/>
    </row>
    <row r="14295" spans="37:37" x14ac:dyDescent="0.25">
      <c r="AK14295" s="59"/>
    </row>
    <row r="14296" spans="37:37" x14ac:dyDescent="0.25">
      <c r="AK14296" s="59"/>
    </row>
    <row r="14297" spans="37:37" x14ac:dyDescent="0.25">
      <c r="AK14297" s="59"/>
    </row>
    <row r="14298" spans="37:37" x14ac:dyDescent="0.25">
      <c r="AK14298" s="59"/>
    </row>
    <row r="14299" spans="37:37" x14ac:dyDescent="0.25">
      <c r="AK14299" s="59"/>
    </row>
    <row r="14300" spans="37:37" x14ac:dyDescent="0.25">
      <c r="AK14300" s="59"/>
    </row>
    <row r="14301" spans="37:37" x14ac:dyDescent="0.25">
      <c r="AK14301" s="59"/>
    </row>
    <row r="14302" spans="37:37" x14ac:dyDescent="0.25">
      <c r="AK14302" s="59"/>
    </row>
    <row r="14303" spans="37:37" x14ac:dyDescent="0.25">
      <c r="AK14303" s="59"/>
    </row>
    <row r="14304" spans="37:37" x14ac:dyDescent="0.25">
      <c r="AK14304" s="59"/>
    </row>
    <row r="14305" spans="37:37" x14ac:dyDescent="0.25">
      <c r="AK14305" s="59"/>
    </row>
    <row r="14306" spans="37:37" x14ac:dyDescent="0.25">
      <c r="AK14306" s="59"/>
    </row>
    <row r="14307" spans="37:37" x14ac:dyDescent="0.25">
      <c r="AK14307" s="59"/>
    </row>
    <row r="14308" spans="37:37" x14ac:dyDescent="0.25">
      <c r="AK14308" s="59"/>
    </row>
    <row r="14309" spans="37:37" x14ac:dyDescent="0.25">
      <c r="AK14309" s="59"/>
    </row>
    <row r="14310" spans="37:37" x14ac:dyDescent="0.25">
      <c r="AK14310" s="59"/>
    </row>
    <row r="14311" spans="37:37" x14ac:dyDescent="0.25">
      <c r="AK14311" s="59"/>
    </row>
    <row r="14312" spans="37:37" x14ac:dyDescent="0.25">
      <c r="AK14312" s="59"/>
    </row>
    <row r="14313" spans="37:37" x14ac:dyDescent="0.25">
      <c r="AK14313" s="59"/>
    </row>
    <row r="14314" spans="37:37" x14ac:dyDescent="0.25">
      <c r="AK14314" s="59"/>
    </row>
    <row r="14315" spans="37:37" x14ac:dyDescent="0.25">
      <c r="AK14315" s="59"/>
    </row>
    <row r="14316" spans="37:37" x14ac:dyDescent="0.25">
      <c r="AK14316" s="59"/>
    </row>
    <row r="14317" spans="37:37" x14ac:dyDescent="0.25">
      <c r="AK14317" s="59"/>
    </row>
    <row r="14318" spans="37:37" x14ac:dyDescent="0.25">
      <c r="AK14318" s="59"/>
    </row>
    <row r="14319" spans="37:37" x14ac:dyDescent="0.25">
      <c r="AK14319" s="59"/>
    </row>
    <row r="14320" spans="37:37" x14ac:dyDescent="0.25">
      <c r="AK14320" s="59"/>
    </row>
    <row r="14321" spans="37:37" x14ac:dyDescent="0.25">
      <c r="AK14321" s="59"/>
    </row>
    <row r="14322" spans="37:37" x14ac:dyDescent="0.25">
      <c r="AK14322" s="59"/>
    </row>
    <row r="14323" spans="37:37" x14ac:dyDescent="0.25">
      <c r="AK14323" s="59"/>
    </row>
    <row r="14324" spans="37:37" x14ac:dyDescent="0.25">
      <c r="AK14324" s="59"/>
    </row>
    <row r="14325" spans="37:37" x14ac:dyDescent="0.25">
      <c r="AK14325" s="59"/>
    </row>
    <row r="14326" spans="37:37" x14ac:dyDescent="0.25">
      <c r="AK14326" s="59"/>
    </row>
    <row r="14327" spans="37:37" x14ac:dyDescent="0.25">
      <c r="AK14327" s="59"/>
    </row>
    <row r="14328" spans="37:37" x14ac:dyDescent="0.25">
      <c r="AK14328" s="59"/>
    </row>
    <row r="14329" spans="37:37" x14ac:dyDescent="0.25">
      <c r="AK14329" s="59"/>
    </row>
    <row r="14330" spans="37:37" x14ac:dyDescent="0.25">
      <c r="AK14330" s="59"/>
    </row>
    <row r="14331" spans="37:37" x14ac:dyDescent="0.25">
      <c r="AK14331" s="59"/>
    </row>
    <row r="14332" spans="37:37" x14ac:dyDescent="0.25">
      <c r="AK14332" s="59"/>
    </row>
    <row r="14333" spans="37:37" x14ac:dyDescent="0.25">
      <c r="AK14333" s="59"/>
    </row>
    <row r="14334" spans="37:37" x14ac:dyDescent="0.25">
      <c r="AK14334" s="59"/>
    </row>
    <row r="14335" spans="37:37" x14ac:dyDescent="0.25">
      <c r="AK14335" s="59"/>
    </row>
    <row r="14336" spans="37:37" x14ac:dyDescent="0.25">
      <c r="AK14336" s="59"/>
    </row>
    <row r="14337" spans="37:37" x14ac:dyDescent="0.25">
      <c r="AK14337" s="59"/>
    </row>
    <row r="14338" spans="37:37" x14ac:dyDescent="0.25">
      <c r="AK14338" s="59"/>
    </row>
    <row r="14339" spans="37:37" x14ac:dyDescent="0.25">
      <c r="AK14339" s="59"/>
    </row>
    <row r="14340" spans="37:37" x14ac:dyDescent="0.25">
      <c r="AK14340" s="59"/>
    </row>
    <row r="14341" spans="37:37" x14ac:dyDescent="0.25">
      <c r="AK14341" s="59"/>
    </row>
    <row r="14342" spans="37:37" x14ac:dyDescent="0.25">
      <c r="AK14342" s="59"/>
    </row>
    <row r="14343" spans="37:37" x14ac:dyDescent="0.25">
      <c r="AK14343" s="59"/>
    </row>
    <row r="14344" spans="37:37" x14ac:dyDescent="0.25">
      <c r="AK14344" s="59"/>
    </row>
    <row r="14345" spans="37:37" x14ac:dyDescent="0.25">
      <c r="AK14345" s="59"/>
    </row>
    <row r="14346" spans="37:37" x14ac:dyDescent="0.25">
      <c r="AK14346" s="59"/>
    </row>
    <row r="14347" spans="37:37" x14ac:dyDescent="0.25">
      <c r="AK14347" s="59"/>
    </row>
    <row r="14348" spans="37:37" x14ac:dyDescent="0.25">
      <c r="AK14348" s="59"/>
    </row>
    <row r="14349" spans="37:37" x14ac:dyDescent="0.25">
      <c r="AK14349" s="59"/>
    </row>
    <row r="14350" spans="37:37" x14ac:dyDescent="0.25">
      <c r="AK14350" s="59"/>
    </row>
    <row r="14351" spans="37:37" x14ac:dyDescent="0.25">
      <c r="AK14351" s="59"/>
    </row>
    <row r="14352" spans="37:37" x14ac:dyDescent="0.25">
      <c r="AK14352" s="59"/>
    </row>
    <row r="14353" spans="37:37" x14ac:dyDescent="0.25">
      <c r="AK14353" s="59"/>
    </row>
    <row r="14354" spans="37:37" x14ac:dyDescent="0.25">
      <c r="AK14354" s="59"/>
    </row>
    <row r="14355" spans="37:37" x14ac:dyDescent="0.25">
      <c r="AK14355" s="59"/>
    </row>
    <row r="14356" spans="37:37" x14ac:dyDescent="0.25">
      <c r="AK14356" s="59"/>
    </row>
    <row r="14357" spans="37:37" x14ac:dyDescent="0.25">
      <c r="AK14357" s="59"/>
    </row>
    <row r="14358" spans="37:37" x14ac:dyDescent="0.25">
      <c r="AK14358" s="59"/>
    </row>
    <row r="14359" spans="37:37" x14ac:dyDescent="0.25">
      <c r="AK14359" s="59"/>
    </row>
    <row r="14360" spans="37:37" x14ac:dyDescent="0.25">
      <c r="AK14360" s="59"/>
    </row>
    <row r="14361" spans="37:37" x14ac:dyDescent="0.25">
      <c r="AK14361" s="59"/>
    </row>
    <row r="14362" spans="37:37" x14ac:dyDescent="0.25">
      <c r="AK14362" s="59"/>
    </row>
    <row r="14363" spans="37:37" x14ac:dyDescent="0.25">
      <c r="AK14363" s="59"/>
    </row>
    <row r="14364" spans="37:37" x14ac:dyDescent="0.25">
      <c r="AK14364" s="59"/>
    </row>
    <row r="14365" spans="37:37" x14ac:dyDescent="0.25">
      <c r="AK14365" s="59"/>
    </row>
    <row r="14366" spans="37:37" x14ac:dyDescent="0.25">
      <c r="AK14366" s="59"/>
    </row>
    <row r="14367" spans="37:37" x14ac:dyDescent="0.25">
      <c r="AK14367" s="59"/>
    </row>
    <row r="14368" spans="37:37" x14ac:dyDescent="0.25">
      <c r="AK14368" s="59"/>
    </row>
    <row r="14369" spans="37:37" x14ac:dyDescent="0.25">
      <c r="AK14369" s="59"/>
    </row>
    <row r="14370" spans="37:37" x14ac:dyDescent="0.25">
      <c r="AK14370" s="59"/>
    </row>
    <row r="14371" spans="37:37" x14ac:dyDescent="0.25">
      <c r="AK14371" s="59"/>
    </row>
    <row r="14372" spans="37:37" x14ac:dyDescent="0.25">
      <c r="AK14372" s="59"/>
    </row>
    <row r="14373" spans="37:37" x14ac:dyDescent="0.25">
      <c r="AK14373" s="59"/>
    </row>
    <row r="14374" spans="37:37" x14ac:dyDescent="0.25">
      <c r="AK14374" s="59"/>
    </row>
    <row r="14375" spans="37:37" x14ac:dyDescent="0.25">
      <c r="AK14375" s="59"/>
    </row>
    <row r="14376" spans="37:37" x14ac:dyDescent="0.25">
      <c r="AK14376" s="59"/>
    </row>
    <row r="14377" spans="37:37" x14ac:dyDescent="0.25">
      <c r="AK14377" s="59"/>
    </row>
    <row r="14378" spans="37:37" x14ac:dyDescent="0.25">
      <c r="AK14378" s="59"/>
    </row>
    <row r="14379" spans="37:37" x14ac:dyDescent="0.25">
      <c r="AK14379" s="59"/>
    </row>
    <row r="14380" spans="37:37" x14ac:dyDescent="0.25">
      <c r="AK14380" s="59"/>
    </row>
    <row r="14381" spans="37:37" x14ac:dyDescent="0.25">
      <c r="AK14381" s="59"/>
    </row>
    <row r="14382" spans="37:37" x14ac:dyDescent="0.25">
      <c r="AK14382" s="59"/>
    </row>
    <row r="14383" spans="37:37" x14ac:dyDescent="0.25">
      <c r="AK14383" s="59"/>
    </row>
    <row r="14384" spans="37:37" x14ac:dyDescent="0.25">
      <c r="AK14384" s="59"/>
    </row>
    <row r="14385" spans="37:37" x14ac:dyDescent="0.25">
      <c r="AK14385" s="59"/>
    </row>
    <row r="14386" spans="37:37" x14ac:dyDescent="0.25">
      <c r="AK14386" s="59"/>
    </row>
    <row r="14387" spans="37:37" x14ac:dyDescent="0.25">
      <c r="AK14387" s="59"/>
    </row>
    <row r="14388" spans="37:37" x14ac:dyDescent="0.25">
      <c r="AK14388" s="59"/>
    </row>
    <row r="14389" spans="37:37" x14ac:dyDescent="0.25">
      <c r="AK14389" s="59"/>
    </row>
    <row r="14390" spans="37:37" x14ac:dyDescent="0.25">
      <c r="AK14390" s="59"/>
    </row>
    <row r="14391" spans="37:37" x14ac:dyDescent="0.25">
      <c r="AK14391" s="59"/>
    </row>
    <row r="14392" spans="37:37" x14ac:dyDescent="0.25">
      <c r="AK14392" s="59"/>
    </row>
    <row r="14393" spans="37:37" x14ac:dyDescent="0.25">
      <c r="AK14393" s="59"/>
    </row>
    <row r="14394" spans="37:37" x14ac:dyDescent="0.25">
      <c r="AK14394" s="59"/>
    </row>
    <row r="14395" spans="37:37" x14ac:dyDescent="0.25">
      <c r="AK14395" s="59"/>
    </row>
    <row r="14396" spans="37:37" x14ac:dyDescent="0.25">
      <c r="AK14396" s="59"/>
    </row>
    <row r="14397" spans="37:37" x14ac:dyDescent="0.25">
      <c r="AK14397" s="59"/>
    </row>
    <row r="14398" spans="37:37" x14ac:dyDescent="0.25">
      <c r="AK14398" s="59"/>
    </row>
    <row r="14399" spans="37:37" x14ac:dyDescent="0.25">
      <c r="AK14399" s="59"/>
    </row>
    <row r="14400" spans="37:37" x14ac:dyDescent="0.25">
      <c r="AK14400" s="59"/>
    </row>
    <row r="14401" spans="37:37" x14ac:dyDescent="0.25">
      <c r="AK14401" s="59"/>
    </row>
    <row r="14402" spans="37:37" x14ac:dyDescent="0.25">
      <c r="AK14402" s="59"/>
    </row>
    <row r="14403" spans="37:37" x14ac:dyDescent="0.25">
      <c r="AK14403" s="59"/>
    </row>
    <row r="14404" spans="37:37" x14ac:dyDescent="0.25">
      <c r="AK14404" s="59"/>
    </row>
    <row r="14405" spans="37:37" x14ac:dyDescent="0.25">
      <c r="AK14405" s="59"/>
    </row>
    <row r="14406" spans="37:37" x14ac:dyDescent="0.25">
      <c r="AK14406" s="59"/>
    </row>
    <row r="14407" spans="37:37" x14ac:dyDescent="0.25">
      <c r="AK14407" s="59"/>
    </row>
    <row r="14408" spans="37:37" x14ac:dyDescent="0.25">
      <c r="AK14408" s="59"/>
    </row>
    <row r="14409" spans="37:37" x14ac:dyDescent="0.25">
      <c r="AK14409" s="59"/>
    </row>
    <row r="14410" spans="37:37" x14ac:dyDescent="0.25">
      <c r="AK14410" s="59"/>
    </row>
    <row r="14411" spans="37:37" x14ac:dyDescent="0.25">
      <c r="AK14411" s="59"/>
    </row>
    <row r="14412" spans="37:37" x14ac:dyDescent="0.25">
      <c r="AK14412" s="59"/>
    </row>
    <row r="14413" spans="37:37" x14ac:dyDescent="0.25">
      <c r="AK14413" s="59"/>
    </row>
    <row r="14414" spans="37:37" x14ac:dyDescent="0.25">
      <c r="AK14414" s="59"/>
    </row>
    <row r="14415" spans="37:37" x14ac:dyDescent="0.25">
      <c r="AK14415" s="59"/>
    </row>
    <row r="14416" spans="37:37" x14ac:dyDescent="0.25">
      <c r="AK14416" s="59"/>
    </row>
    <row r="14417" spans="37:37" x14ac:dyDescent="0.25">
      <c r="AK14417" s="59"/>
    </row>
    <row r="14418" spans="37:37" x14ac:dyDescent="0.25">
      <c r="AK14418" s="59"/>
    </row>
    <row r="14419" spans="37:37" x14ac:dyDescent="0.25">
      <c r="AK14419" s="59"/>
    </row>
    <row r="14420" spans="37:37" x14ac:dyDescent="0.25">
      <c r="AK14420" s="59"/>
    </row>
    <row r="14421" spans="37:37" x14ac:dyDescent="0.25">
      <c r="AK14421" s="59"/>
    </row>
    <row r="14422" spans="37:37" x14ac:dyDescent="0.25">
      <c r="AK14422" s="59"/>
    </row>
    <row r="14423" spans="37:37" x14ac:dyDescent="0.25">
      <c r="AK14423" s="59"/>
    </row>
    <row r="14424" spans="37:37" x14ac:dyDescent="0.25">
      <c r="AK14424" s="59"/>
    </row>
    <row r="14425" spans="37:37" x14ac:dyDescent="0.25">
      <c r="AK14425" s="59"/>
    </row>
    <row r="14426" spans="37:37" x14ac:dyDescent="0.25">
      <c r="AK14426" s="59"/>
    </row>
    <row r="14427" spans="37:37" x14ac:dyDescent="0.25">
      <c r="AK14427" s="59"/>
    </row>
    <row r="14428" spans="37:37" x14ac:dyDescent="0.25">
      <c r="AK14428" s="59"/>
    </row>
    <row r="14429" spans="37:37" x14ac:dyDescent="0.25">
      <c r="AK14429" s="59"/>
    </row>
    <row r="14430" spans="37:37" x14ac:dyDescent="0.25">
      <c r="AK14430" s="59"/>
    </row>
    <row r="14431" spans="37:37" x14ac:dyDescent="0.25">
      <c r="AK14431" s="59"/>
    </row>
    <row r="14432" spans="37:37" x14ac:dyDescent="0.25">
      <c r="AK14432" s="59"/>
    </row>
    <row r="14433" spans="37:37" x14ac:dyDescent="0.25">
      <c r="AK14433" s="59"/>
    </row>
    <row r="14434" spans="37:37" x14ac:dyDescent="0.25">
      <c r="AK14434" s="59"/>
    </row>
    <row r="14435" spans="37:37" x14ac:dyDescent="0.25">
      <c r="AK14435" s="59"/>
    </row>
    <row r="14436" spans="37:37" x14ac:dyDescent="0.25">
      <c r="AK14436" s="59"/>
    </row>
    <row r="14437" spans="37:37" x14ac:dyDescent="0.25">
      <c r="AK14437" s="59"/>
    </row>
    <row r="14438" spans="37:37" x14ac:dyDescent="0.25">
      <c r="AK14438" s="59"/>
    </row>
    <row r="14439" spans="37:37" x14ac:dyDescent="0.25">
      <c r="AK14439" s="59"/>
    </row>
    <row r="14440" spans="37:37" x14ac:dyDescent="0.25">
      <c r="AK14440" s="59"/>
    </row>
    <row r="14441" spans="37:37" x14ac:dyDescent="0.25">
      <c r="AK14441" s="59"/>
    </row>
    <row r="14442" spans="37:37" x14ac:dyDescent="0.25">
      <c r="AK14442" s="59"/>
    </row>
    <row r="14443" spans="37:37" x14ac:dyDescent="0.25">
      <c r="AK14443" s="59"/>
    </row>
    <row r="14444" spans="37:37" x14ac:dyDescent="0.25">
      <c r="AK14444" s="59"/>
    </row>
    <row r="14445" spans="37:37" x14ac:dyDescent="0.25">
      <c r="AK14445" s="59"/>
    </row>
    <row r="14446" spans="37:37" x14ac:dyDescent="0.25">
      <c r="AK14446" s="59"/>
    </row>
    <row r="14447" spans="37:37" x14ac:dyDescent="0.25">
      <c r="AK14447" s="59"/>
    </row>
    <row r="14448" spans="37:37" x14ac:dyDescent="0.25">
      <c r="AK14448" s="59"/>
    </row>
    <row r="14449" spans="37:37" x14ac:dyDescent="0.25">
      <c r="AK14449" s="59"/>
    </row>
    <row r="14450" spans="37:37" x14ac:dyDescent="0.25">
      <c r="AK14450" s="59"/>
    </row>
    <row r="14451" spans="37:37" x14ac:dyDescent="0.25">
      <c r="AK14451" s="59"/>
    </row>
    <row r="14452" spans="37:37" x14ac:dyDescent="0.25">
      <c r="AK14452" s="59"/>
    </row>
    <row r="14453" spans="37:37" x14ac:dyDescent="0.25">
      <c r="AK14453" s="59"/>
    </row>
    <row r="14454" spans="37:37" x14ac:dyDescent="0.25">
      <c r="AK14454" s="59"/>
    </row>
    <row r="14455" spans="37:37" x14ac:dyDescent="0.25">
      <c r="AK14455" s="59"/>
    </row>
    <row r="14456" spans="37:37" x14ac:dyDescent="0.25">
      <c r="AK14456" s="59"/>
    </row>
    <row r="14457" spans="37:37" x14ac:dyDescent="0.25">
      <c r="AK14457" s="59"/>
    </row>
    <row r="14458" spans="37:37" x14ac:dyDescent="0.25">
      <c r="AK14458" s="59"/>
    </row>
    <row r="14459" spans="37:37" x14ac:dyDescent="0.25">
      <c r="AK14459" s="59"/>
    </row>
    <row r="14460" spans="37:37" x14ac:dyDescent="0.25">
      <c r="AK14460" s="59"/>
    </row>
    <row r="14461" spans="37:37" x14ac:dyDescent="0.25">
      <c r="AK14461" s="59"/>
    </row>
    <row r="14462" spans="37:37" x14ac:dyDescent="0.25">
      <c r="AK14462" s="59"/>
    </row>
    <row r="14463" spans="37:37" x14ac:dyDescent="0.25">
      <c r="AK14463" s="59"/>
    </row>
    <row r="14464" spans="37:37" x14ac:dyDescent="0.25">
      <c r="AK14464" s="59"/>
    </row>
    <row r="14465" spans="37:37" x14ac:dyDescent="0.25">
      <c r="AK14465" s="59"/>
    </row>
    <row r="14466" spans="37:37" x14ac:dyDescent="0.25">
      <c r="AK14466" s="59"/>
    </row>
    <row r="14467" spans="37:37" x14ac:dyDescent="0.25">
      <c r="AK14467" s="59"/>
    </row>
    <row r="14468" spans="37:37" x14ac:dyDescent="0.25">
      <c r="AK14468" s="59"/>
    </row>
    <row r="14469" spans="37:37" x14ac:dyDescent="0.25">
      <c r="AK14469" s="59"/>
    </row>
    <row r="14470" spans="37:37" x14ac:dyDescent="0.25">
      <c r="AK14470" s="59"/>
    </row>
    <row r="14471" spans="37:37" x14ac:dyDescent="0.25">
      <c r="AK14471" s="59"/>
    </row>
    <row r="14472" spans="37:37" x14ac:dyDescent="0.25">
      <c r="AK14472" s="59"/>
    </row>
    <row r="14473" spans="37:37" x14ac:dyDescent="0.25">
      <c r="AK14473" s="59"/>
    </row>
    <row r="14474" spans="37:37" x14ac:dyDescent="0.25">
      <c r="AK14474" s="59"/>
    </row>
    <row r="14475" spans="37:37" x14ac:dyDescent="0.25">
      <c r="AK14475" s="59"/>
    </row>
    <row r="14476" spans="37:37" x14ac:dyDescent="0.25">
      <c r="AK14476" s="59"/>
    </row>
    <row r="14477" spans="37:37" x14ac:dyDescent="0.25">
      <c r="AK14477" s="59"/>
    </row>
    <row r="14478" spans="37:37" x14ac:dyDescent="0.25">
      <c r="AK14478" s="59"/>
    </row>
    <row r="14479" spans="37:37" x14ac:dyDescent="0.25">
      <c r="AK14479" s="59"/>
    </row>
    <row r="14480" spans="37:37" x14ac:dyDescent="0.25">
      <c r="AK14480" s="59"/>
    </row>
    <row r="14481" spans="37:37" x14ac:dyDescent="0.25">
      <c r="AK14481" s="59"/>
    </row>
    <row r="14482" spans="37:37" x14ac:dyDescent="0.25">
      <c r="AK14482" s="59"/>
    </row>
    <row r="14483" spans="37:37" x14ac:dyDescent="0.25">
      <c r="AK14483" s="59"/>
    </row>
    <row r="14484" spans="37:37" x14ac:dyDescent="0.25">
      <c r="AK14484" s="59"/>
    </row>
    <row r="14485" spans="37:37" x14ac:dyDescent="0.25">
      <c r="AK14485" s="59"/>
    </row>
    <row r="14486" spans="37:37" x14ac:dyDescent="0.25">
      <c r="AK14486" s="59"/>
    </row>
    <row r="14487" spans="37:37" x14ac:dyDescent="0.25">
      <c r="AK14487" s="59"/>
    </row>
    <row r="14488" spans="37:37" x14ac:dyDescent="0.25">
      <c r="AK14488" s="59"/>
    </row>
    <row r="14489" spans="37:37" x14ac:dyDescent="0.25">
      <c r="AK14489" s="59"/>
    </row>
    <row r="14490" spans="37:37" x14ac:dyDescent="0.25">
      <c r="AK14490" s="59"/>
    </row>
    <row r="14491" spans="37:37" x14ac:dyDescent="0.25">
      <c r="AK14491" s="59"/>
    </row>
    <row r="14492" spans="37:37" x14ac:dyDescent="0.25">
      <c r="AK14492" s="59"/>
    </row>
    <row r="14493" spans="37:37" x14ac:dyDescent="0.25">
      <c r="AK14493" s="59"/>
    </row>
    <row r="14494" spans="37:37" x14ac:dyDescent="0.25">
      <c r="AK14494" s="59"/>
    </row>
    <row r="14495" spans="37:37" x14ac:dyDescent="0.25">
      <c r="AK14495" s="59"/>
    </row>
    <row r="14496" spans="37:37" x14ac:dyDescent="0.25">
      <c r="AK14496" s="59"/>
    </row>
    <row r="14497" spans="37:37" x14ac:dyDescent="0.25">
      <c r="AK14497" s="59"/>
    </row>
    <row r="14498" spans="37:37" x14ac:dyDescent="0.25">
      <c r="AK14498" s="59"/>
    </row>
    <row r="14499" spans="37:37" x14ac:dyDescent="0.25">
      <c r="AK14499" s="59"/>
    </row>
    <row r="14500" spans="37:37" x14ac:dyDescent="0.25">
      <c r="AK14500" s="59"/>
    </row>
    <row r="14501" spans="37:37" x14ac:dyDescent="0.25">
      <c r="AK14501" s="59"/>
    </row>
    <row r="14502" spans="37:37" x14ac:dyDescent="0.25">
      <c r="AK14502" s="59"/>
    </row>
    <row r="14503" spans="37:37" x14ac:dyDescent="0.25">
      <c r="AK14503" s="59"/>
    </row>
    <row r="14504" spans="37:37" x14ac:dyDescent="0.25">
      <c r="AK14504" s="59"/>
    </row>
    <row r="14505" spans="37:37" x14ac:dyDescent="0.25">
      <c r="AK14505" s="59"/>
    </row>
    <row r="14506" spans="37:37" x14ac:dyDescent="0.25">
      <c r="AK14506" s="59"/>
    </row>
    <row r="14507" spans="37:37" x14ac:dyDescent="0.25">
      <c r="AK14507" s="59"/>
    </row>
    <row r="14508" spans="37:37" x14ac:dyDescent="0.25">
      <c r="AK14508" s="59"/>
    </row>
    <row r="14509" spans="37:37" x14ac:dyDescent="0.25">
      <c r="AK14509" s="59"/>
    </row>
    <row r="14510" spans="37:37" x14ac:dyDescent="0.25">
      <c r="AK14510" s="59"/>
    </row>
    <row r="14511" spans="37:37" x14ac:dyDescent="0.25">
      <c r="AK14511" s="59"/>
    </row>
    <row r="14512" spans="37:37" x14ac:dyDescent="0.25">
      <c r="AK14512" s="59"/>
    </row>
    <row r="14513" spans="37:37" x14ac:dyDescent="0.25">
      <c r="AK14513" s="59"/>
    </row>
    <row r="14514" spans="37:37" x14ac:dyDescent="0.25">
      <c r="AK14514" s="59"/>
    </row>
    <row r="14515" spans="37:37" x14ac:dyDescent="0.25">
      <c r="AK14515" s="59"/>
    </row>
    <row r="14516" spans="37:37" x14ac:dyDescent="0.25">
      <c r="AK14516" s="59"/>
    </row>
    <row r="14517" spans="37:37" x14ac:dyDescent="0.25">
      <c r="AK14517" s="59"/>
    </row>
    <row r="14518" spans="37:37" x14ac:dyDescent="0.25">
      <c r="AK14518" s="59"/>
    </row>
    <row r="14519" spans="37:37" x14ac:dyDescent="0.25">
      <c r="AK14519" s="59"/>
    </row>
    <row r="14520" spans="37:37" x14ac:dyDescent="0.25">
      <c r="AK14520" s="59"/>
    </row>
    <row r="14521" spans="37:37" x14ac:dyDescent="0.25">
      <c r="AK14521" s="59"/>
    </row>
    <row r="14522" spans="37:37" x14ac:dyDescent="0.25">
      <c r="AK14522" s="59"/>
    </row>
    <row r="14523" spans="37:37" x14ac:dyDescent="0.25">
      <c r="AK14523" s="59"/>
    </row>
    <row r="14524" spans="37:37" x14ac:dyDescent="0.25">
      <c r="AK14524" s="59"/>
    </row>
    <row r="14525" spans="37:37" x14ac:dyDescent="0.25">
      <c r="AK14525" s="59"/>
    </row>
    <row r="14526" spans="37:37" x14ac:dyDescent="0.25">
      <c r="AK14526" s="59"/>
    </row>
    <row r="14527" spans="37:37" x14ac:dyDescent="0.25">
      <c r="AK14527" s="59"/>
    </row>
    <row r="14528" spans="37:37" x14ac:dyDescent="0.25">
      <c r="AK14528" s="59"/>
    </row>
    <row r="14529" spans="37:37" x14ac:dyDescent="0.25">
      <c r="AK14529" s="59"/>
    </row>
    <row r="14530" spans="37:37" x14ac:dyDescent="0.25">
      <c r="AK14530" s="59"/>
    </row>
    <row r="14531" spans="37:37" x14ac:dyDescent="0.25">
      <c r="AK14531" s="59"/>
    </row>
    <row r="14532" spans="37:37" x14ac:dyDescent="0.25">
      <c r="AK14532" s="59"/>
    </row>
    <row r="14533" spans="37:37" x14ac:dyDescent="0.25">
      <c r="AK14533" s="59"/>
    </row>
    <row r="14534" spans="37:37" x14ac:dyDescent="0.25">
      <c r="AK14534" s="59"/>
    </row>
    <row r="14535" spans="37:37" x14ac:dyDescent="0.25">
      <c r="AK14535" s="59"/>
    </row>
    <row r="14536" spans="37:37" x14ac:dyDescent="0.25">
      <c r="AK14536" s="59"/>
    </row>
    <row r="14537" spans="37:37" x14ac:dyDescent="0.25">
      <c r="AK14537" s="59"/>
    </row>
    <row r="14538" spans="37:37" x14ac:dyDescent="0.25">
      <c r="AK14538" s="59"/>
    </row>
    <row r="14539" spans="37:37" x14ac:dyDescent="0.25">
      <c r="AK14539" s="59"/>
    </row>
    <row r="14540" spans="37:37" x14ac:dyDescent="0.25">
      <c r="AK14540" s="59"/>
    </row>
    <row r="14541" spans="37:37" x14ac:dyDescent="0.25">
      <c r="AK14541" s="59"/>
    </row>
    <row r="14542" spans="37:37" x14ac:dyDescent="0.25">
      <c r="AK14542" s="59"/>
    </row>
    <row r="14543" spans="37:37" x14ac:dyDescent="0.25">
      <c r="AK14543" s="59"/>
    </row>
    <row r="14544" spans="37:37" x14ac:dyDescent="0.25">
      <c r="AK14544" s="59"/>
    </row>
    <row r="14545" spans="37:37" x14ac:dyDescent="0.25">
      <c r="AK14545" s="59"/>
    </row>
    <row r="14546" spans="37:37" x14ac:dyDescent="0.25">
      <c r="AK14546" s="59"/>
    </row>
    <row r="14547" spans="37:37" x14ac:dyDescent="0.25">
      <c r="AK14547" s="59"/>
    </row>
    <row r="14548" spans="37:37" x14ac:dyDescent="0.25">
      <c r="AK14548" s="59"/>
    </row>
    <row r="14549" spans="37:37" x14ac:dyDescent="0.25">
      <c r="AK14549" s="59"/>
    </row>
    <row r="14550" spans="37:37" x14ac:dyDescent="0.25">
      <c r="AK14550" s="59"/>
    </row>
    <row r="14551" spans="37:37" x14ac:dyDescent="0.25">
      <c r="AK14551" s="59"/>
    </row>
    <row r="14552" spans="37:37" x14ac:dyDescent="0.25">
      <c r="AK14552" s="59"/>
    </row>
    <row r="14553" spans="37:37" x14ac:dyDescent="0.25">
      <c r="AK14553" s="59"/>
    </row>
    <row r="14554" spans="37:37" x14ac:dyDescent="0.25">
      <c r="AK14554" s="59"/>
    </row>
    <row r="14555" spans="37:37" x14ac:dyDescent="0.25">
      <c r="AK14555" s="59"/>
    </row>
    <row r="14556" spans="37:37" x14ac:dyDescent="0.25">
      <c r="AK14556" s="59"/>
    </row>
    <row r="14557" spans="37:37" x14ac:dyDescent="0.25">
      <c r="AK14557" s="59"/>
    </row>
    <row r="14558" spans="37:37" x14ac:dyDescent="0.25">
      <c r="AK14558" s="59"/>
    </row>
    <row r="14559" spans="37:37" x14ac:dyDescent="0.25">
      <c r="AK14559" s="59"/>
    </row>
    <row r="14560" spans="37:37" x14ac:dyDescent="0.25">
      <c r="AK14560" s="59"/>
    </row>
    <row r="14561" spans="37:37" x14ac:dyDescent="0.25">
      <c r="AK14561" s="59"/>
    </row>
    <row r="14562" spans="37:37" x14ac:dyDescent="0.25">
      <c r="AK14562" s="59"/>
    </row>
    <row r="14563" spans="37:37" x14ac:dyDescent="0.25">
      <c r="AK14563" s="59"/>
    </row>
    <row r="14564" spans="37:37" x14ac:dyDescent="0.25">
      <c r="AK14564" s="59"/>
    </row>
    <row r="14565" spans="37:37" x14ac:dyDescent="0.25">
      <c r="AK14565" s="59"/>
    </row>
    <row r="14566" spans="37:37" x14ac:dyDescent="0.25">
      <c r="AK14566" s="59"/>
    </row>
    <row r="14567" spans="37:37" x14ac:dyDescent="0.25">
      <c r="AK14567" s="59"/>
    </row>
    <row r="14568" spans="37:37" x14ac:dyDescent="0.25">
      <c r="AK14568" s="59"/>
    </row>
    <row r="14569" spans="37:37" x14ac:dyDescent="0.25">
      <c r="AK14569" s="59"/>
    </row>
    <row r="14570" spans="37:37" x14ac:dyDescent="0.25">
      <c r="AK14570" s="59"/>
    </row>
    <row r="14571" spans="37:37" x14ac:dyDescent="0.25">
      <c r="AK14571" s="59"/>
    </row>
    <row r="14572" spans="37:37" x14ac:dyDescent="0.25">
      <c r="AK14572" s="59"/>
    </row>
    <row r="14573" spans="37:37" x14ac:dyDescent="0.25">
      <c r="AK14573" s="59"/>
    </row>
    <row r="14574" spans="37:37" x14ac:dyDescent="0.25">
      <c r="AK14574" s="59"/>
    </row>
    <row r="14575" spans="37:37" x14ac:dyDescent="0.25">
      <c r="AK14575" s="59"/>
    </row>
    <row r="14576" spans="37:37" x14ac:dyDescent="0.25">
      <c r="AK14576" s="59"/>
    </row>
    <row r="14577" spans="37:37" x14ac:dyDescent="0.25">
      <c r="AK14577" s="59"/>
    </row>
    <row r="14578" spans="37:37" x14ac:dyDescent="0.25">
      <c r="AK14578" s="59"/>
    </row>
    <row r="14579" spans="37:37" x14ac:dyDescent="0.25">
      <c r="AK14579" s="59"/>
    </row>
    <row r="14580" spans="37:37" x14ac:dyDescent="0.25">
      <c r="AK14580" s="59"/>
    </row>
    <row r="14581" spans="37:37" x14ac:dyDescent="0.25">
      <c r="AK14581" s="59"/>
    </row>
    <row r="14582" spans="37:37" x14ac:dyDescent="0.25">
      <c r="AK14582" s="59"/>
    </row>
    <row r="14583" spans="37:37" x14ac:dyDescent="0.25">
      <c r="AK14583" s="59"/>
    </row>
    <row r="14584" spans="37:37" x14ac:dyDescent="0.25">
      <c r="AK14584" s="59"/>
    </row>
    <row r="14585" spans="37:37" x14ac:dyDescent="0.25">
      <c r="AK14585" s="59"/>
    </row>
    <row r="14586" spans="37:37" x14ac:dyDescent="0.25">
      <c r="AK14586" s="59"/>
    </row>
    <row r="14587" spans="37:37" x14ac:dyDescent="0.25">
      <c r="AK14587" s="59"/>
    </row>
    <row r="14588" spans="37:37" x14ac:dyDescent="0.25">
      <c r="AK14588" s="59"/>
    </row>
    <row r="14589" spans="37:37" x14ac:dyDescent="0.25">
      <c r="AK14589" s="59"/>
    </row>
    <row r="14590" spans="37:37" x14ac:dyDescent="0.25">
      <c r="AK14590" s="59"/>
    </row>
    <row r="14591" spans="37:37" x14ac:dyDescent="0.25">
      <c r="AK14591" s="59"/>
    </row>
    <row r="14592" spans="37:37" x14ac:dyDescent="0.25">
      <c r="AK14592" s="59"/>
    </row>
    <row r="14593" spans="37:37" x14ac:dyDescent="0.25">
      <c r="AK14593" s="59"/>
    </row>
    <row r="14594" spans="37:37" x14ac:dyDescent="0.25">
      <c r="AK14594" s="59"/>
    </row>
    <row r="14595" spans="37:37" x14ac:dyDescent="0.25">
      <c r="AK14595" s="59"/>
    </row>
    <row r="14596" spans="37:37" x14ac:dyDescent="0.25">
      <c r="AK14596" s="59"/>
    </row>
    <row r="14597" spans="37:37" x14ac:dyDescent="0.25">
      <c r="AK14597" s="59"/>
    </row>
    <row r="14598" spans="37:37" x14ac:dyDescent="0.25">
      <c r="AK14598" s="59"/>
    </row>
    <row r="14599" spans="37:37" x14ac:dyDescent="0.25">
      <c r="AK14599" s="59"/>
    </row>
    <row r="14600" spans="37:37" x14ac:dyDescent="0.25">
      <c r="AK14600" s="59"/>
    </row>
    <row r="14601" spans="37:37" x14ac:dyDescent="0.25">
      <c r="AK14601" s="59"/>
    </row>
    <row r="14602" spans="37:37" x14ac:dyDescent="0.25">
      <c r="AK14602" s="59"/>
    </row>
    <row r="14603" spans="37:37" x14ac:dyDescent="0.25">
      <c r="AK14603" s="59"/>
    </row>
    <row r="14604" spans="37:37" x14ac:dyDescent="0.25">
      <c r="AK14604" s="59"/>
    </row>
    <row r="14605" spans="37:37" x14ac:dyDescent="0.25">
      <c r="AK14605" s="59"/>
    </row>
    <row r="14606" spans="37:37" x14ac:dyDescent="0.25">
      <c r="AK14606" s="59"/>
    </row>
    <row r="14607" spans="37:37" x14ac:dyDescent="0.25">
      <c r="AK14607" s="59"/>
    </row>
    <row r="14608" spans="37:37" x14ac:dyDescent="0.25">
      <c r="AK14608" s="59"/>
    </row>
    <row r="14609" spans="37:37" x14ac:dyDescent="0.25">
      <c r="AK14609" s="59"/>
    </row>
    <row r="14610" spans="37:37" x14ac:dyDescent="0.25">
      <c r="AK14610" s="59"/>
    </row>
    <row r="14611" spans="37:37" x14ac:dyDescent="0.25">
      <c r="AK14611" s="59"/>
    </row>
    <row r="14612" spans="37:37" x14ac:dyDescent="0.25">
      <c r="AK14612" s="59"/>
    </row>
    <row r="14613" spans="37:37" x14ac:dyDescent="0.25">
      <c r="AK14613" s="59"/>
    </row>
    <row r="14614" spans="37:37" x14ac:dyDescent="0.25">
      <c r="AK14614" s="59"/>
    </row>
    <row r="14615" spans="37:37" x14ac:dyDescent="0.25">
      <c r="AK14615" s="59"/>
    </row>
    <row r="14616" spans="37:37" x14ac:dyDescent="0.25">
      <c r="AK14616" s="59"/>
    </row>
    <row r="14617" spans="37:37" x14ac:dyDescent="0.25">
      <c r="AK14617" s="59"/>
    </row>
    <row r="14618" spans="37:37" x14ac:dyDescent="0.25">
      <c r="AK14618" s="59"/>
    </row>
    <row r="14619" spans="37:37" x14ac:dyDescent="0.25">
      <c r="AK14619" s="59"/>
    </row>
    <row r="14620" spans="37:37" x14ac:dyDescent="0.25">
      <c r="AK14620" s="59"/>
    </row>
    <row r="14621" spans="37:37" x14ac:dyDescent="0.25">
      <c r="AK14621" s="59"/>
    </row>
    <row r="14622" spans="37:37" x14ac:dyDescent="0.25">
      <c r="AK14622" s="59"/>
    </row>
    <row r="14623" spans="37:37" x14ac:dyDescent="0.25">
      <c r="AK14623" s="59"/>
    </row>
    <row r="14624" spans="37:37" x14ac:dyDescent="0.25">
      <c r="AK14624" s="59"/>
    </row>
    <row r="14625" spans="37:37" x14ac:dyDescent="0.25">
      <c r="AK14625" s="59"/>
    </row>
    <row r="14626" spans="37:37" x14ac:dyDescent="0.25">
      <c r="AK14626" s="59"/>
    </row>
    <row r="14627" spans="37:37" x14ac:dyDescent="0.25">
      <c r="AK14627" s="59"/>
    </row>
    <row r="14628" spans="37:37" x14ac:dyDescent="0.25">
      <c r="AK14628" s="59"/>
    </row>
    <row r="14629" spans="37:37" x14ac:dyDescent="0.25">
      <c r="AK14629" s="59"/>
    </row>
    <row r="14630" spans="37:37" x14ac:dyDescent="0.25">
      <c r="AK14630" s="59"/>
    </row>
    <row r="14631" spans="37:37" x14ac:dyDescent="0.25">
      <c r="AK14631" s="59"/>
    </row>
    <row r="14632" spans="37:37" x14ac:dyDescent="0.25">
      <c r="AK14632" s="59"/>
    </row>
    <row r="14633" spans="37:37" x14ac:dyDescent="0.25">
      <c r="AK14633" s="59"/>
    </row>
    <row r="14634" spans="37:37" x14ac:dyDescent="0.25">
      <c r="AK14634" s="59"/>
    </row>
    <row r="14635" spans="37:37" x14ac:dyDescent="0.25">
      <c r="AK14635" s="59"/>
    </row>
    <row r="14636" spans="37:37" x14ac:dyDescent="0.25">
      <c r="AK14636" s="59"/>
    </row>
    <row r="14637" spans="37:37" x14ac:dyDescent="0.25">
      <c r="AK14637" s="59"/>
    </row>
    <row r="14638" spans="37:37" x14ac:dyDescent="0.25">
      <c r="AK14638" s="59"/>
    </row>
    <row r="14639" spans="37:37" x14ac:dyDescent="0.25">
      <c r="AK14639" s="59"/>
    </row>
    <row r="14640" spans="37:37" x14ac:dyDescent="0.25">
      <c r="AK14640" s="59"/>
    </row>
    <row r="14641" spans="37:37" x14ac:dyDescent="0.25">
      <c r="AK14641" s="59"/>
    </row>
    <row r="14642" spans="37:37" x14ac:dyDescent="0.25">
      <c r="AK14642" s="59"/>
    </row>
    <row r="14643" spans="37:37" x14ac:dyDescent="0.25">
      <c r="AK14643" s="59"/>
    </row>
    <row r="14644" spans="37:37" x14ac:dyDescent="0.25">
      <c r="AK14644" s="59"/>
    </row>
    <row r="14645" spans="37:37" x14ac:dyDescent="0.25">
      <c r="AK14645" s="59"/>
    </row>
    <row r="14646" spans="37:37" x14ac:dyDescent="0.25">
      <c r="AK14646" s="59"/>
    </row>
    <row r="14647" spans="37:37" x14ac:dyDescent="0.25">
      <c r="AK14647" s="59"/>
    </row>
    <row r="14648" spans="37:37" x14ac:dyDescent="0.25">
      <c r="AK14648" s="59"/>
    </row>
    <row r="14649" spans="37:37" x14ac:dyDescent="0.25">
      <c r="AK14649" s="59"/>
    </row>
    <row r="14650" spans="37:37" x14ac:dyDescent="0.25">
      <c r="AK14650" s="59"/>
    </row>
    <row r="14651" spans="37:37" x14ac:dyDescent="0.25">
      <c r="AK14651" s="59"/>
    </row>
    <row r="14652" spans="37:37" x14ac:dyDescent="0.25">
      <c r="AK14652" s="59"/>
    </row>
    <row r="14653" spans="37:37" x14ac:dyDescent="0.25">
      <c r="AK14653" s="59"/>
    </row>
    <row r="14654" spans="37:37" x14ac:dyDescent="0.25">
      <c r="AK14654" s="59"/>
    </row>
    <row r="14655" spans="37:37" x14ac:dyDescent="0.25">
      <c r="AK14655" s="59"/>
    </row>
    <row r="14656" spans="37:37" x14ac:dyDescent="0.25">
      <c r="AK14656" s="59"/>
    </row>
    <row r="14657" spans="37:37" x14ac:dyDescent="0.25">
      <c r="AK14657" s="59"/>
    </row>
    <row r="14658" spans="37:37" x14ac:dyDescent="0.25">
      <c r="AK14658" s="59"/>
    </row>
    <row r="14659" spans="37:37" x14ac:dyDescent="0.25">
      <c r="AK14659" s="59"/>
    </row>
    <row r="14660" spans="37:37" x14ac:dyDescent="0.25">
      <c r="AK14660" s="59"/>
    </row>
    <row r="14661" spans="37:37" x14ac:dyDescent="0.25">
      <c r="AK14661" s="59"/>
    </row>
    <row r="14662" spans="37:37" x14ac:dyDescent="0.25">
      <c r="AK14662" s="59"/>
    </row>
    <row r="14663" spans="37:37" x14ac:dyDescent="0.25">
      <c r="AK14663" s="59"/>
    </row>
    <row r="14664" spans="37:37" x14ac:dyDescent="0.25">
      <c r="AK14664" s="59"/>
    </row>
    <row r="14665" spans="37:37" x14ac:dyDescent="0.25">
      <c r="AK14665" s="59"/>
    </row>
    <row r="14666" spans="37:37" x14ac:dyDescent="0.25">
      <c r="AK14666" s="59"/>
    </row>
    <row r="14667" spans="37:37" x14ac:dyDescent="0.25">
      <c r="AK14667" s="59"/>
    </row>
    <row r="14668" spans="37:37" x14ac:dyDescent="0.25">
      <c r="AK14668" s="59"/>
    </row>
    <row r="14669" spans="37:37" x14ac:dyDescent="0.25">
      <c r="AK14669" s="59"/>
    </row>
    <row r="14670" spans="37:37" x14ac:dyDescent="0.25">
      <c r="AK14670" s="59"/>
    </row>
    <row r="14671" spans="37:37" x14ac:dyDescent="0.25">
      <c r="AK14671" s="59"/>
    </row>
    <row r="14672" spans="37:37" x14ac:dyDescent="0.25">
      <c r="AK14672" s="59"/>
    </row>
    <row r="14673" spans="37:37" x14ac:dyDescent="0.25">
      <c r="AK14673" s="59"/>
    </row>
    <row r="14674" spans="37:37" x14ac:dyDescent="0.25">
      <c r="AK14674" s="59"/>
    </row>
    <row r="14675" spans="37:37" x14ac:dyDescent="0.25">
      <c r="AK14675" s="59"/>
    </row>
    <row r="14676" spans="37:37" x14ac:dyDescent="0.25">
      <c r="AK14676" s="59"/>
    </row>
    <row r="14677" spans="37:37" x14ac:dyDescent="0.25">
      <c r="AK14677" s="59"/>
    </row>
    <row r="14678" spans="37:37" x14ac:dyDescent="0.25">
      <c r="AK14678" s="59"/>
    </row>
    <row r="14679" spans="37:37" x14ac:dyDescent="0.25">
      <c r="AK14679" s="59"/>
    </row>
    <row r="14680" spans="37:37" x14ac:dyDescent="0.25">
      <c r="AK14680" s="59"/>
    </row>
    <row r="14681" spans="37:37" x14ac:dyDescent="0.25">
      <c r="AK14681" s="59"/>
    </row>
    <row r="14682" spans="37:37" x14ac:dyDescent="0.25">
      <c r="AK14682" s="59"/>
    </row>
    <row r="14683" spans="37:37" x14ac:dyDescent="0.25">
      <c r="AK14683" s="59"/>
    </row>
    <row r="14684" spans="37:37" x14ac:dyDescent="0.25">
      <c r="AK14684" s="59"/>
    </row>
    <row r="14685" spans="37:37" x14ac:dyDescent="0.25">
      <c r="AK14685" s="59"/>
    </row>
    <row r="14686" spans="37:37" x14ac:dyDescent="0.25">
      <c r="AK14686" s="59"/>
    </row>
    <row r="14687" spans="37:37" x14ac:dyDescent="0.25">
      <c r="AK14687" s="59"/>
    </row>
    <row r="14688" spans="37:37" x14ac:dyDescent="0.25">
      <c r="AK14688" s="59"/>
    </row>
    <row r="14689" spans="37:37" x14ac:dyDescent="0.25">
      <c r="AK14689" s="59"/>
    </row>
    <row r="14690" spans="37:37" x14ac:dyDescent="0.25">
      <c r="AK14690" s="59"/>
    </row>
    <row r="14691" spans="37:37" x14ac:dyDescent="0.25">
      <c r="AK14691" s="59"/>
    </row>
    <row r="14692" spans="37:37" x14ac:dyDescent="0.25">
      <c r="AK14692" s="59"/>
    </row>
    <row r="14693" spans="37:37" x14ac:dyDescent="0.25">
      <c r="AK14693" s="59"/>
    </row>
    <row r="14694" spans="37:37" x14ac:dyDescent="0.25">
      <c r="AK14694" s="59"/>
    </row>
    <row r="14695" spans="37:37" x14ac:dyDescent="0.25">
      <c r="AK14695" s="59"/>
    </row>
    <row r="14696" spans="37:37" x14ac:dyDescent="0.25">
      <c r="AK14696" s="59"/>
    </row>
    <row r="14697" spans="37:37" x14ac:dyDescent="0.25">
      <c r="AK14697" s="59"/>
    </row>
    <row r="14698" spans="37:37" x14ac:dyDescent="0.25">
      <c r="AK14698" s="59"/>
    </row>
    <row r="14699" spans="37:37" x14ac:dyDescent="0.25">
      <c r="AK14699" s="59"/>
    </row>
    <row r="14700" spans="37:37" x14ac:dyDescent="0.25">
      <c r="AK14700" s="59"/>
    </row>
    <row r="14701" spans="37:37" x14ac:dyDescent="0.25">
      <c r="AK14701" s="59"/>
    </row>
    <row r="14702" spans="37:37" x14ac:dyDescent="0.25">
      <c r="AK14702" s="59"/>
    </row>
    <row r="14703" spans="37:37" x14ac:dyDescent="0.25">
      <c r="AK14703" s="59"/>
    </row>
    <row r="14704" spans="37:37" x14ac:dyDescent="0.25">
      <c r="AK14704" s="59"/>
    </row>
    <row r="14705" spans="37:37" x14ac:dyDescent="0.25">
      <c r="AK14705" s="59"/>
    </row>
    <row r="14706" spans="37:37" x14ac:dyDescent="0.25">
      <c r="AK14706" s="59"/>
    </row>
    <row r="14707" spans="37:37" x14ac:dyDescent="0.25">
      <c r="AK14707" s="59"/>
    </row>
    <row r="14708" spans="37:37" x14ac:dyDescent="0.25">
      <c r="AK14708" s="59"/>
    </row>
    <row r="14709" spans="37:37" x14ac:dyDescent="0.25">
      <c r="AK14709" s="59"/>
    </row>
    <row r="14710" spans="37:37" x14ac:dyDescent="0.25">
      <c r="AK14710" s="59"/>
    </row>
    <row r="14711" spans="37:37" x14ac:dyDescent="0.25">
      <c r="AK14711" s="59"/>
    </row>
    <row r="14712" spans="37:37" x14ac:dyDescent="0.25">
      <c r="AK14712" s="59"/>
    </row>
    <row r="14713" spans="37:37" x14ac:dyDescent="0.25">
      <c r="AK14713" s="59"/>
    </row>
    <row r="14714" spans="37:37" x14ac:dyDescent="0.25">
      <c r="AK14714" s="59"/>
    </row>
    <row r="14715" spans="37:37" x14ac:dyDescent="0.25">
      <c r="AK14715" s="59"/>
    </row>
    <row r="14716" spans="37:37" x14ac:dyDescent="0.25">
      <c r="AK14716" s="59"/>
    </row>
    <row r="14717" spans="37:37" x14ac:dyDescent="0.25">
      <c r="AK14717" s="59"/>
    </row>
    <row r="14718" spans="37:37" x14ac:dyDescent="0.25">
      <c r="AK14718" s="59"/>
    </row>
    <row r="14719" spans="37:37" x14ac:dyDescent="0.25">
      <c r="AK14719" s="59"/>
    </row>
    <row r="14720" spans="37:37" x14ac:dyDescent="0.25">
      <c r="AK14720" s="59"/>
    </row>
    <row r="14721" spans="37:37" x14ac:dyDescent="0.25">
      <c r="AK14721" s="59"/>
    </row>
    <row r="14722" spans="37:37" x14ac:dyDescent="0.25">
      <c r="AK14722" s="59"/>
    </row>
    <row r="14723" spans="37:37" x14ac:dyDescent="0.25">
      <c r="AK14723" s="59"/>
    </row>
    <row r="14724" spans="37:37" x14ac:dyDescent="0.25">
      <c r="AK14724" s="59"/>
    </row>
    <row r="14725" spans="37:37" x14ac:dyDescent="0.25">
      <c r="AK14725" s="59"/>
    </row>
    <row r="14726" spans="37:37" x14ac:dyDescent="0.25">
      <c r="AK14726" s="59"/>
    </row>
    <row r="14727" spans="37:37" x14ac:dyDescent="0.25">
      <c r="AK14727" s="59"/>
    </row>
    <row r="14728" spans="37:37" x14ac:dyDescent="0.25">
      <c r="AK14728" s="59"/>
    </row>
    <row r="14729" spans="37:37" x14ac:dyDescent="0.25">
      <c r="AK14729" s="59"/>
    </row>
    <row r="14730" spans="37:37" x14ac:dyDescent="0.25">
      <c r="AK14730" s="59"/>
    </row>
    <row r="14731" spans="37:37" x14ac:dyDescent="0.25">
      <c r="AK14731" s="59"/>
    </row>
    <row r="14732" spans="37:37" x14ac:dyDescent="0.25">
      <c r="AK14732" s="59"/>
    </row>
    <row r="14733" spans="37:37" x14ac:dyDescent="0.25">
      <c r="AK14733" s="59"/>
    </row>
    <row r="14734" spans="37:37" x14ac:dyDescent="0.25">
      <c r="AK14734" s="59"/>
    </row>
    <row r="14735" spans="37:37" x14ac:dyDescent="0.25">
      <c r="AK14735" s="59"/>
    </row>
    <row r="14736" spans="37:37" x14ac:dyDescent="0.25">
      <c r="AK14736" s="59"/>
    </row>
    <row r="14737" spans="37:37" x14ac:dyDescent="0.25">
      <c r="AK14737" s="59"/>
    </row>
    <row r="14738" spans="37:37" x14ac:dyDescent="0.25">
      <c r="AK14738" s="59"/>
    </row>
    <row r="14739" spans="37:37" x14ac:dyDescent="0.25">
      <c r="AK14739" s="59"/>
    </row>
    <row r="14740" spans="37:37" x14ac:dyDescent="0.25">
      <c r="AK14740" s="59"/>
    </row>
    <row r="14741" spans="37:37" x14ac:dyDescent="0.25">
      <c r="AK14741" s="59"/>
    </row>
    <row r="14742" spans="37:37" x14ac:dyDescent="0.25">
      <c r="AK14742" s="59"/>
    </row>
    <row r="14743" spans="37:37" x14ac:dyDescent="0.25">
      <c r="AK14743" s="59"/>
    </row>
    <row r="14744" spans="37:37" x14ac:dyDescent="0.25">
      <c r="AK14744" s="59"/>
    </row>
    <row r="14745" spans="37:37" x14ac:dyDescent="0.25">
      <c r="AK14745" s="59"/>
    </row>
    <row r="14746" spans="37:37" x14ac:dyDescent="0.25">
      <c r="AK14746" s="59"/>
    </row>
    <row r="14747" spans="37:37" x14ac:dyDescent="0.25">
      <c r="AK14747" s="59"/>
    </row>
    <row r="14748" spans="37:37" x14ac:dyDescent="0.25">
      <c r="AK14748" s="59"/>
    </row>
    <row r="14749" spans="37:37" x14ac:dyDescent="0.25">
      <c r="AK14749" s="59"/>
    </row>
    <row r="14750" spans="37:37" x14ac:dyDescent="0.25">
      <c r="AK14750" s="59"/>
    </row>
    <row r="14751" spans="37:37" x14ac:dyDescent="0.25">
      <c r="AK14751" s="59"/>
    </row>
    <row r="14752" spans="37:37" x14ac:dyDescent="0.25">
      <c r="AK14752" s="59"/>
    </row>
    <row r="14753" spans="37:37" x14ac:dyDescent="0.25">
      <c r="AK14753" s="59"/>
    </row>
    <row r="14754" spans="37:37" x14ac:dyDescent="0.25">
      <c r="AK14754" s="59"/>
    </row>
    <row r="14755" spans="37:37" x14ac:dyDescent="0.25">
      <c r="AK14755" s="59"/>
    </row>
    <row r="14756" spans="37:37" x14ac:dyDescent="0.25">
      <c r="AK14756" s="59"/>
    </row>
    <row r="14757" spans="37:37" x14ac:dyDescent="0.25">
      <c r="AK14757" s="59"/>
    </row>
    <row r="14758" spans="37:37" x14ac:dyDescent="0.25">
      <c r="AK14758" s="59"/>
    </row>
    <row r="14759" spans="37:37" x14ac:dyDescent="0.25">
      <c r="AK14759" s="59"/>
    </row>
    <row r="14760" spans="37:37" x14ac:dyDescent="0.25">
      <c r="AK14760" s="59"/>
    </row>
    <row r="14761" spans="37:37" x14ac:dyDescent="0.25">
      <c r="AK14761" s="59"/>
    </row>
    <row r="14762" spans="37:37" x14ac:dyDescent="0.25">
      <c r="AK14762" s="59"/>
    </row>
    <row r="14763" spans="37:37" x14ac:dyDescent="0.25">
      <c r="AK14763" s="59"/>
    </row>
    <row r="14764" spans="37:37" x14ac:dyDescent="0.25">
      <c r="AK14764" s="59"/>
    </row>
    <row r="14765" spans="37:37" x14ac:dyDescent="0.25">
      <c r="AK14765" s="59"/>
    </row>
    <row r="14766" spans="37:37" x14ac:dyDescent="0.25">
      <c r="AK14766" s="59"/>
    </row>
    <row r="14767" spans="37:37" x14ac:dyDescent="0.25">
      <c r="AK14767" s="59"/>
    </row>
    <row r="14768" spans="37:37" x14ac:dyDescent="0.25">
      <c r="AK14768" s="59"/>
    </row>
    <row r="14769" spans="37:37" x14ac:dyDescent="0.25">
      <c r="AK14769" s="59"/>
    </row>
    <row r="14770" spans="37:37" x14ac:dyDescent="0.25">
      <c r="AK14770" s="59"/>
    </row>
    <row r="14771" spans="37:37" x14ac:dyDescent="0.25">
      <c r="AK14771" s="59"/>
    </row>
    <row r="14772" spans="37:37" x14ac:dyDescent="0.25">
      <c r="AK14772" s="59"/>
    </row>
    <row r="14773" spans="37:37" x14ac:dyDescent="0.25">
      <c r="AK14773" s="59"/>
    </row>
    <row r="14774" spans="37:37" x14ac:dyDescent="0.25">
      <c r="AK14774" s="59"/>
    </row>
    <row r="14775" spans="37:37" x14ac:dyDescent="0.25">
      <c r="AK14775" s="59"/>
    </row>
    <row r="14776" spans="37:37" x14ac:dyDescent="0.25">
      <c r="AK14776" s="59"/>
    </row>
    <row r="14777" spans="37:37" x14ac:dyDescent="0.25">
      <c r="AK14777" s="59"/>
    </row>
    <row r="14778" spans="37:37" x14ac:dyDescent="0.25">
      <c r="AK14778" s="59"/>
    </row>
    <row r="14779" spans="37:37" x14ac:dyDescent="0.25">
      <c r="AK14779" s="59"/>
    </row>
    <row r="14780" spans="37:37" x14ac:dyDescent="0.25">
      <c r="AK14780" s="59"/>
    </row>
    <row r="14781" spans="37:37" x14ac:dyDescent="0.25">
      <c r="AK14781" s="59"/>
    </row>
    <row r="14782" spans="37:37" x14ac:dyDescent="0.25">
      <c r="AK14782" s="59"/>
    </row>
    <row r="14783" spans="37:37" x14ac:dyDescent="0.25">
      <c r="AK14783" s="59"/>
    </row>
    <row r="14784" spans="37:37" x14ac:dyDescent="0.25">
      <c r="AK14784" s="59"/>
    </row>
    <row r="14785" spans="37:37" x14ac:dyDescent="0.25">
      <c r="AK14785" s="59"/>
    </row>
    <row r="14786" spans="37:37" x14ac:dyDescent="0.25">
      <c r="AK14786" s="59"/>
    </row>
    <row r="14787" spans="37:37" x14ac:dyDescent="0.25">
      <c r="AK14787" s="59"/>
    </row>
    <row r="14788" spans="37:37" x14ac:dyDescent="0.25">
      <c r="AK14788" s="59"/>
    </row>
    <row r="14789" spans="37:37" x14ac:dyDescent="0.25">
      <c r="AK14789" s="59"/>
    </row>
    <row r="14790" spans="37:37" x14ac:dyDescent="0.25">
      <c r="AK14790" s="59"/>
    </row>
    <row r="14791" spans="37:37" x14ac:dyDescent="0.25">
      <c r="AK14791" s="59"/>
    </row>
    <row r="14792" spans="37:37" x14ac:dyDescent="0.25">
      <c r="AK14792" s="59"/>
    </row>
    <row r="14793" spans="37:37" x14ac:dyDescent="0.25">
      <c r="AK14793" s="59"/>
    </row>
    <row r="14794" spans="37:37" x14ac:dyDescent="0.25">
      <c r="AK14794" s="59"/>
    </row>
    <row r="14795" spans="37:37" x14ac:dyDescent="0.25">
      <c r="AK14795" s="59"/>
    </row>
    <row r="14796" spans="37:37" x14ac:dyDescent="0.25">
      <c r="AK14796" s="59"/>
    </row>
    <row r="14797" spans="37:37" x14ac:dyDescent="0.25">
      <c r="AK14797" s="59"/>
    </row>
    <row r="14798" spans="37:37" x14ac:dyDescent="0.25">
      <c r="AK14798" s="59"/>
    </row>
    <row r="14799" spans="37:37" x14ac:dyDescent="0.25">
      <c r="AK14799" s="59"/>
    </row>
    <row r="14800" spans="37:37" x14ac:dyDescent="0.25">
      <c r="AK14800" s="59"/>
    </row>
    <row r="14801" spans="37:37" x14ac:dyDescent="0.25">
      <c r="AK14801" s="59"/>
    </row>
    <row r="14802" spans="37:37" x14ac:dyDescent="0.25">
      <c r="AK14802" s="59"/>
    </row>
    <row r="14803" spans="37:37" x14ac:dyDescent="0.25">
      <c r="AK14803" s="59"/>
    </row>
    <row r="14804" spans="37:37" x14ac:dyDescent="0.25">
      <c r="AK14804" s="59"/>
    </row>
    <row r="14805" spans="37:37" x14ac:dyDescent="0.25">
      <c r="AK14805" s="59"/>
    </row>
    <row r="14806" spans="37:37" x14ac:dyDescent="0.25">
      <c r="AK14806" s="59"/>
    </row>
    <row r="14807" spans="37:37" x14ac:dyDescent="0.25">
      <c r="AK14807" s="59"/>
    </row>
    <row r="14808" spans="37:37" x14ac:dyDescent="0.25">
      <c r="AK14808" s="59"/>
    </row>
    <row r="14809" spans="37:37" x14ac:dyDescent="0.25">
      <c r="AK14809" s="59"/>
    </row>
    <row r="14810" spans="37:37" x14ac:dyDescent="0.25">
      <c r="AK14810" s="59"/>
    </row>
    <row r="14811" spans="37:37" x14ac:dyDescent="0.25">
      <c r="AK14811" s="59"/>
    </row>
    <row r="14812" spans="37:37" x14ac:dyDescent="0.25">
      <c r="AK14812" s="59"/>
    </row>
    <row r="14813" spans="37:37" x14ac:dyDescent="0.25">
      <c r="AK14813" s="59"/>
    </row>
    <row r="14814" spans="37:37" x14ac:dyDescent="0.25">
      <c r="AK14814" s="59"/>
    </row>
    <row r="14815" spans="37:37" x14ac:dyDescent="0.25">
      <c r="AK14815" s="59"/>
    </row>
    <row r="14816" spans="37:37" x14ac:dyDescent="0.25">
      <c r="AK14816" s="59"/>
    </row>
    <row r="14817" spans="37:37" x14ac:dyDescent="0.25">
      <c r="AK14817" s="59"/>
    </row>
    <row r="14818" spans="37:37" x14ac:dyDescent="0.25">
      <c r="AK14818" s="59"/>
    </row>
    <row r="14819" spans="37:37" x14ac:dyDescent="0.25">
      <c r="AK14819" s="59"/>
    </row>
    <row r="14820" spans="37:37" x14ac:dyDescent="0.25">
      <c r="AK14820" s="59"/>
    </row>
    <row r="14821" spans="37:37" x14ac:dyDescent="0.25">
      <c r="AK14821" s="59"/>
    </row>
    <row r="14822" spans="37:37" x14ac:dyDescent="0.25">
      <c r="AK14822" s="59"/>
    </row>
    <row r="14823" spans="37:37" x14ac:dyDescent="0.25">
      <c r="AK14823" s="59"/>
    </row>
    <row r="14824" spans="37:37" x14ac:dyDescent="0.25">
      <c r="AK14824" s="59"/>
    </row>
    <row r="14825" spans="37:37" x14ac:dyDescent="0.25">
      <c r="AK14825" s="59"/>
    </row>
    <row r="14826" spans="37:37" x14ac:dyDescent="0.25">
      <c r="AK14826" s="59"/>
    </row>
    <row r="14827" spans="37:37" x14ac:dyDescent="0.25">
      <c r="AK14827" s="59"/>
    </row>
    <row r="14828" spans="37:37" x14ac:dyDescent="0.25">
      <c r="AK14828" s="59"/>
    </row>
    <row r="14829" spans="37:37" x14ac:dyDescent="0.25">
      <c r="AK14829" s="59"/>
    </row>
    <row r="14830" spans="37:37" x14ac:dyDescent="0.25">
      <c r="AK14830" s="59"/>
    </row>
    <row r="14831" spans="37:37" x14ac:dyDescent="0.25">
      <c r="AK14831" s="59"/>
    </row>
    <row r="14832" spans="37:37" x14ac:dyDescent="0.25">
      <c r="AK14832" s="59"/>
    </row>
    <row r="14833" spans="37:37" x14ac:dyDescent="0.25">
      <c r="AK14833" s="59"/>
    </row>
    <row r="14834" spans="37:37" x14ac:dyDescent="0.25">
      <c r="AK14834" s="59"/>
    </row>
    <row r="14835" spans="37:37" x14ac:dyDescent="0.25">
      <c r="AK14835" s="59"/>
    </row>
    <row r="14836" spans="37:37" x14ac:dyDescent="0.25">
      <c r="AK14836" s="59"/>
    </row>
    <row r="14837" spans="37:37" x14ac:dyDescent="0.25">
      <c r="AK14837" s="59"/>
    </row>
    <row r="14838" spans="37:37" x14ac:dyDescent="0.25">
      <c r="AK14838" s="59"/>
    </row>
    <row r="14839" spans="37:37" x14ac:dyDescent="0.25">
      <c r="AK14839" s="59"/>
    </row>
    <row r="14840" spans="37:37" x14ac:dyDescent="0.25">
      <c r="AK14840" s="59"/>
    </row>
    <row r="14841" spans="37:37" x14ac:dyDescent="0.25">
      <c r="AK14841" s="59"/>
    </row>
    <row r="14842" spans="37:37" x14ac:dyDescent="0.25">
      <c r="AK14842" s="59"/>
    </row>
    <row r="14843" spans="37:37" x14ac:dyDescent="0.25">
      <c r="AK14843" s="59"/>
    </row>
    <row r="14844" spans="37:37" x14ac:dyDescent="0.25">
      <c r="AK14844" s="59"/>
    </row>
    <row r="14845" spans="37:37" x14ac:dyDescent="0.25">
      <c r="AK14845" s="59"/>
    </row>
    <row r="14846" spans="37:37" x14ac:dyDescent="0.25">
      <c r="AK14846" s="59"/>
    </row>
    <row r="14847" spans="37:37" x14ac:dyDescent="0.25">
      <c r="AK14847" s="59"/>
    </row>
    <row r="14848" spans="37:37" x14ac:dyDescent="0.25">
      <c r="AK14848" s="59"/>
    </row>
    <row r="14849" spans="37:37" x14ac:dyDescent="0.25">
      <c r="AK14849" s="59"/>
    </row>
    <row r="14850" spans="37:37" x14ac:dyDescent="0.25">
      <c r="AK14850" s="59"/>
    </row>
    <row r="14851" spans="37:37" x14ac:dyDescent="0.25">
      <c r="AK14851" s="59"/>
    </row>
    <row r="14852" spans="37:37" x14ac:dyDescent="0.25">
      <c r="AK14852" s="59"/>
    </row>
    <row r="14853" spans="37:37" x14ac:dyDescent="0.25">
      <c r="AK14853" s="59"/>
    </row>
    <row r="14854" spans="37:37" x14ac:dyDescent="0.25">
      <c r="AK14854" s="59"/>
    </row>
    <row r="14855" spans="37:37" x14ac:dyDescent="0.25">
      <c r="AK14855" s="59"/>
    </row>
    <row r="14856" spans="37:37" x14ac:dyDescent="0.25">
      <c r="AK14856" s="59"/>
    </row>
    <row r="14857" spans="37:37" x14ac:dyDescent="0.25">
      <c r="AK14857" s="59"/>
    </row>
    <row r="14858" spans="37:37" x14ac:dyDescent="0.25">
      <c r="AK14858" s="59"/>
    </row>
    <row r="14859" spans="37:37" x14ac:dyDescent="0.25">
      <c r="AK14859" s="59"/>
    </row>
    <row r="14860" spans="37:37" x14ac:dyDescent="0.25">
      <c r="AK14860" s="59"/>
    </row>
    <row r="14861" spans="37:37" x14ac:dyDescent="0.25">
      <c r="AK14861" s="59"/>
    </row>
    <row r="14862" spans="37:37" x14ac:dyDescent="0.25">
      <c r="AK14862" s="59"/>
    </row>
    <row r="14863" spans="37:37" x14ac:dyDescent="0.25">
      <c r="AK14863" s="59"/>
    </row>
    <row r="14864" spans="37:37" x14ac:dyDescent="0.25">
      <c r="AK14864" s="59"/>
    </row>
    <row r="14865" spans="37:37" x14ac:dyDescent="0.25">
      <c r="AK14865" s="59"/>
    </row>
    <row r="14866" spans="37:37" x14ac:dyDescent="0.25">
      <c r="AK14866" s="59"/>
    </row>
    <row r="14867" spans="37:37" x14ac:dyDescent="0.25">
      <c r="AK14867" s="59"/>
    </row>
    <row r="14868" spans="37:37" x14ac:dyDescent="0.25">
      <c r="AK14868" s="59"/>
    </row>
    <row r="14869" spans="37:37" x14ac:dyDescent="0.25">
      <c r="AK14869" s="59"/>
    </row>
    <row r="14870" spans="37:37" x14ac:dyDescent="0.25">
      <c r="AK14870" s="59"/>
    </row>
    <row r="14871" spans="37:37" x14ac:dyDescent="0.25">
      <c r="AK14871" s="59"/>
    </row>
    <row r="14872" spans="37:37" x14ac:dyDescent="0.25">
      <c r="AK14872" s="59"/>
    </row>
    <row r="14873" spans="37:37" x14ac:dyDescent="0.25">
      <c r="AK14873" s="59"/>
    </row>
    <row r="14874" spans="37:37" x14ac:dyDescent="0.25">
      <c r="AK14874" s="59"/>
    </row>
    <row r="14875" spans="37:37" x14ac:dyDescent="0.25">
      <c r="AK14875" s="59"/>
    </row>
    <row r="14876" spans="37:37" x14ac:dyDescent="0.25">
      <c r="AK14876" s="59"/>
    </row>
    <row r="14877" spans="37:37" x14ac:dyDescent="0.25">
      <c r="AK14877" s="59"/>
    </row>
    <row r="14878" spans="37:37" x14ac:dyDescent="0.25">
      <c r="AK14878" s="59"/>
    </row>
    <row r="14879" spans="37:37" x14ac:dyDescent="0.25">
      <c r="AK14879" s="59"/>
    </row>
    <row r="14880" spans="37:37" x14ac:dyDescent="0.25">
      <c r="AK14880" s="59"/>
    </row>
    <row r="14881" spans="37:37" x14ac:dyDescent="0.25">
      <c r="AK14881" s="59"/>
    </row>
    <row r="14882" spans="37:37" x14ac:dyDescent="0.25">
      <c r="AK14882" s="59"/>
    </row>
    <row r="14883" spans="37:37" x14ac:dyDescent="0.25">
      <c r="AK14883" s="59"/>
    </row>
    <row r="14884" spans="37:37" x14ac:dyDescent="0.25">
      <c r="AK14884" s="59"/>
    </row>
    <row r="14885" spans="37:37" x14ac:dyDescent="0.25">
      <c r="AK14885" s="59"/>
    </row>
    <row r="14886" spans="37:37" x14ac:dyDescent="0.25">
      <c r="AK14886" s="59"/>
    </row>
    <row r="14887" spans="37:37" x14ac:dyDescent="0.25">
      <c r="AK14887" s="59"/>
    </row>
    <row r="14888" spans="37:37" x14ac:dyDescent="0.25">
      <c r="AK14888" s="59"/>
    </row>
    <row r="14889" spans="37:37" x14ac:dyDescent="0.25">
      <c r="AK14889" s="59"/>
    </row>
    <row r="14890" spans="37:37" x14ac:dyDescent="0.25">
      <c r="AK14890" s="59"/>
    </row>
    <row r="14891" spans="37:37" x14ac:dyDescent="0.25">
      <c r="AK14891" s="59"/>
    </row>
    <row r="14892" spans="37:37" x14ac:dyDescent="0.25">
      <c r="AK14892" s="59"/>
    </row>
    <row r="14893" spans="37:37" x14ac:dyDescent="0.25">
      <c r="AK14893" s="59"/>
    </row>
    <row r="14894" spans="37:37" x14ac:dyDescent="0.25">
      <c r="AK14894" s="59"/>
    </row>
    <row r="14895" spans="37:37" x14ac:dyDescent="0.25">
      <c r="AK14895" s="59"/>
    </row>
    <row r="14896" spans="37:37" x14ac:dyDescent="0.25">
      <c r="AK14896" s="59"/>
    </row>
    <row r="14897" spans="37:37" x14ac:dyDescent="0.25">
      <c r="AK14897" s="59"/>
    </row>
    <row r="14898" spans="37:37" x14ac:dyDescent="0.25">
      <c r="AK14898" s="59"/>
    </row>
    <row r="14899" spans="37:37" x14ac:dyDescent="0.25">
      <c r="AK14899" s="59"/>
    </row>
    <row r="14900" spans="37:37" x14ac:dyDescent="0.25">
      <c r="AK14900" s="59"/>
    </row>
    <row r="14901" spans="37:37" x14ac:dyDescent="0.25">
      <c r="AK14901" s="59"/>
    </row>
    <row r="14902" spans="37:37" x14ac:dyDescent="0.25">
      <c r="AK14902" s="59"/>
    </row>
    <row r="14903" spans="37:37" x14ac:dyDescent="0.25">
      <c r="AK14903" s="59"/>
    </row>
    <row r="14904" spans="37:37" x14ac:dyDescent="0.25">
      <c r="AK14904" s="59"/>
    </row>
    <row r="14905" spans="37:37" x14ac:dyDescent="0.25">
      <c r="AK14905" s="59"/>
    </row>
    <row r="14906" spans="37:37" x14ac:dyDescent="0.25">
      <c r="AK14906" s="59"/>
    </row>
    <row r="14907" spans="37:37" x14ac:dyDescent="0.25">
      <c r="AK14907" s="59"/>
    </row>
    <row r="14908" spans="37:37" x14ac:dyDescent="0.25">
      <c r="AK14908" s="59"/>
    </row>
    <row r="14909" spans="37:37" x14ac:dyDescent="0.25">
      <c r="AK14909" s="59"/>
    </row>
    <row r="14910" spans="37:37" x14ac:dyDescent="0.25">
      <c r="AK14910" s="59"/>
    </row>
    <row r="14911" spans="37:37" x14ac:dyDescent="0.25">
      <c r="AK14911" s="59"/>
    </row>
    <row r="14912" spans="37:37" x14ac:dyDescent="0.25">
      <c r="AK14912" s="59"/>
    </row>
    <row r="14913" spans="37:37" x14ac:dyDescent="0.25">
      <c r="AK14913" s="59"/>
    </row>
    <row r="14914" spans="37:37" x14ac:dyDescent="0.25">
      <c r="AK14914" s="59"/>
    </row>
    <row r="14915" spans="37:37" x14ac:dyDescent="0.25">
      <c r="AK14915" s="59"/>
    </row>
    <row r="14916" spans="37:37" x14ac:dyDescent="0.25">
      <c r="AK14916" s="59"/>
    </row>
    <row r="14917" spans="37:37" x14ac:dyDescent="0.25">
      <c r="AK14917" s="59"/>
    </row>
    <row r="14918" spans="37:37" x14ac:dyDescent="0.25">
      <c r="AK14918" s="59"/>
    </row>
    <row r="14919" spans="37:37" x14ac:dyDescent="0.25">
      <c r="AK14919" s="59"/>
    </row>
    <row r="14920" spans="37:37" x14ac:dyDescent="0.25">
      <c r="AK14920" s="59"/>
    </row>
    <row r="14921" spans="37:37" x14ac:dyDescent="0.25">
      <c r="AK14921" s="59"/>
    </row>
    <row r="14922" spans="37:37" x14ac:dyDescent="0.25">
      <c r="AK14922" s="59"/>
    </row>
    <row r="14923" spans="37:37" x14ac:dyDescent="0.25">
      <c r="AK14923" s="59"/>
    </row>
    <row r="14924" spans="37:37" x14ac:dyDescent="0.25">
      <c r="AK14924" s="59"/>
    </row>
    <row r="14925" spans="37:37" x14ac:dyDescent="0.25">
      <c r="AK14925" s="59"/>
    </row>
    <row r="14926" spans="37:37" x14ac:dyDescent="0.25">
      <c r="AK14926" s="59"/>
    </row>
    <row r="14927" spans="37:37" x14ac:dyDescent="0.25">
      <c r="AK14927" s="59"/>
    </row>
    <row r="14928" spans="37:37" x14ac:dyDescent="0.25">
      <c r="AK14928" s="59"/>
    </row>
    <row r="14929" spans="37:37" x14ac:dyDescent="0.25">
      <c r="AK14929" s="59"/>
    </row>
    <row r="14930" spans="37:37" x14ac:dyDescent="0.25">
      <c r="AK14930" s="59"/>
    </row>
    <row r="14931" spans="37:37" x14ac:dyDescent="0.25">
      <c r="AK14931" s="59"/>
    </row>
    <row r="14932" spans="37:37" x14ac:dyDescent="0.25">
      <c r="AK14932" s="59"/>
    </row>
    <row r="14933" spans="37:37" x14ac:dyDescent="0.25">
      <c r="AK14933" s="59"/>
    </row>
    <row r="14934" spans="37:37" x14ac:dyDescent="0.25">
      <c r="AK14934" s="59"/>
    </row>
    <row r="14935" spans="37:37" x14ac:dyDescent="0.25">
      <c r="AK14935" s="59"/>
    </row>
    <row r="14936" spans="37:37" x14ac:dyDescent="0.25">
      <c r="AK14936" s="59"/>
    </row>
    <row r="14937" spans="37:37" x14ac:dyDescent="0.25">
      <c r="AK14937" s="59"/>
    </row>
    <row r="14938" spans="37:37" x14ac:dyDescent="0.25">
      <c r="AK14938" s="59"/>
    </row>
    <row r="14939" spans="37:37" x14ac:dyDescent="0.25">
      <c r="AK14939" s="59"/>
    </row>
    <row r="14940" spans="37:37" x14ac:dyDescent="0.25">
      <c r="AK14940" s="59"/>
    </row>
    <row r="14941" spans="37:37" x14ac:dyDescent="0.25">
      <c r="AK14941" s="59"/>
    </row>
    <row r="14942" spans="37:37" x14ac:dyDescent="0.25">
      <c r="AK14942" s="59"/>
    </row>
    <row r="14943" spans="37:37" x14ac:dyDescent="0.25">
      <c r="AK14943" s="59"/>
    </row>
    <row r="14944" spans="37:37" x14ac:dyDescent="0.25">
      <c r="AK14944" s="59"/>
    </row>
    <row r="14945" spans="37:37" x14ac:dyDescent="0.25">
      <c r="AK14945" s="59"/>
    </row>
    <row r="14946" spans="37:37" x14ac:dyDescent="0.25">
      <c r="AK14946" s="59"/>
    </row>
    <row r="14947" spans="37:37" x14ac:dyDescent="0.25">
      <c r="AK14947" s="59"/>
    </row>
    <row r="14948" spans="37:37" x14ac:dyDescent="0.25">
      <c r="AK14948" s="59"/>
    </row>
    <row r="14949" spans="37:37" x14ac:dyDescent="0.25">
      <c r="AK14949" s="59"/>
    </row>
    <row r="14950" spans="37:37" x14ac:dyDescent="0.25">
      <c r="AK14950" s="59"/>
    </row>
    <row r="14951" spans="37:37" x14ac:dyDescent="0.25">
      <c r="AK14951" s="59"/>
    </row>
    <row r="14952" spans="37:37" x14ac:dyDescent="0.25">
      <c r="AK14952" s="59"/>
    </row>
    <row r="14953" spans="37:37" x14ac:dyDescent="0.25">
      <c r="AK14953" s="59"/>
    </row>
    <row r="14954" spans="37:37" x14ac:dyDescent="0.25">
      <c r="AK14954" s="59"/>
    </row>
    <row r="14955" spans="37:37" x14ac:dyDescent="0.25">
      <c r="AK14955" s="59"/>
    </row>
    <row r="14956" spans="37:37" x14ac:dyDescent="0.25">
      <c r="AK14956" s="59"/>
    </row>
    <row r="14957" spans="37:37" x14ac:dyDescent="0.25">
      <c r="AK14957" s="59"/>
    </row>
    <row r="14958" spans="37:37" x14ac:dyDescent="0.25">
      <c r="AK14958" s="59"/>
    </row>
    <row r="14959" spans="37:37" x14ac:dyDescent="0.25">
      <c r="AK14959" s="59"/>
    </row>
    <row r="14960" spans="37:37" x14ac:dyDescent="0.25">
      <c r="AK14960" s="59"/>
    </row>
    <row r="14961" spans="37:37" x14ac:dyDescent="0.25">
      <c r="AK14961" s="59"/>
    </row>
    <row r="14962" spans="37:37" x14ac:dyDescent="0.25">
      <c r="AK14962" s="59"/>
    </row>
    <row r="14963" spans="37:37" x14ac:dyDescent="0.25">
      <c r="AK14963" s="59"/>
    </row>
    <row r="14964" spans="37:37" x14ac:dyDescent="0.25">
      <c r="AK14964" s="59"/>
    </row>
    <row r="14965" spans="37:37" x14ac:dyDescent="0.25">
      <c r="AK14965" s="59"/>
    </row>
    <row r="14966" spans="37:37" x14ac:dyDescent="0.25">
      <c r="AK14966" s="59"/>
    </row>
    <row r="14967" spans="37:37" x14ac:dyDescent="0.25">
      <c r="AK14967" s="59"/>
    </row>
    <row r="14968" spans="37:37" x14ac:dyDescent="0.25">
      <c r="AK14968" s="59"/>
    </row>
    <row r="14969" spans="37:37" x14ac:dyDescent="0.25">
      <c r="AK14969" s="59"/>
    </row>
    <row r="14970" spans="37:37" x14ac:dyDescent="0.25">
      <c r="AK14970" s="59"/>
    </row>
    <row r="14971" spans="37:37" x14ac:dyDescent="0.25">
      <c r="AK14971" s="59"/>
    </row>
    <row r="14972" spans="37:37" x14ac:dyDescent="0.25">
      <c r="AK14972" s="59"/>
    </row>
    <row r="14973" spans="37:37" x14ac:dyDescent="0.25">
      <c r="AK14973" s="59"/>
    </row>
    <row r="14974" spans="37:37" x14ac:dyDescent="0.25">
      <c r="AK14974" s="59"/>
    </row>
    <row r="14975" spans="37:37" x14ac:dyDescent="0.25">
      <c r="AK14975" s="59"/>
    </row>
    <row r="14976" spans="37:37" x14ac:dyDescent="0.25">
      <c r="AK14976" s="59"/>
    </row>
    <row r="14977" spans="37:37" x14ac:dyDescent="0.25">
      <c r="AK14977" s="59"/>
    </row>
    <row r="14978" spans="37:37" x14ac:dyDescent="0.25">
      <c r="AK14978" s="59"/>
    </row>
    <row r="14979" spans="37:37" x14ac:dyDescent="0.25">
      <c r="AK14979" s="59"/>
    </row>
    <row r="14980" spans="37:37" x14ac:dyDescent="0.25">
      <c r="AK14980" s="59"/>
    </row>
    <row r="14981" spans="37:37" x14ac:dyDescent="0.25">
      <c r="AK14981" s="59"/>
    </row>
    <row r="14982" spans="37:37" x14ac:dyDescent="0.25">
      <c r="AK14982" s="59"/>
    </row>
    <row r="14983" spans="37:37" x14ac:dyDescent="0.25">
      <c r="AK14983" s="59"/>
    </row>
    <row r="14984" spans="37:37" x14ac:dyDescent="0.25">
      <c r="AK14984" s="59"/>
    </row>
    <row r="14985" spans="37:37" x14ac:dyDescent="0.25">
      <c r="AK14985" s="59"/>
    </row>
    <row r="14986" spans="37:37" x14ac:dyDescent="0.25">
      <c r="AK14986" s="59"/>
    </row>
    <row r="14987" spans="37:37" x14ac:dyDescent="0.25">
      <c r="AK14987" s="59"/>
    </row>
    <row r="14988" spans="37:37" x14ac:dyDescent="0.25">
      <c r="AK14988" s="59"/>
    </row>
    <row r="14989" spans="37:37" x14ac:dyDescent="0.25">
      <c r="AK14989" s="59"/>
    </row>
    <row r="14990" spans="37:37" x14ac:dyDescent="0.25">
      <c r="AK14990" s="59"/>
    </row>
    <row r="14991" spans="37:37" x14ac:dyDescent="0.25">
      <c r="AK14991" s="59"/>
    </row>
    <row r="14992" spans="37:37" x14ac:dyDescent="0.25">
      <c r="AK14992" s="59"/>
    </row>
    <row r="14993" spans="37:37" x14ac:dyDescent="0.25">
      <c r="AK14993" s="59"/>
    </row>
    <row r="14994" spans="37:37" x14ac:dyDescent="0.25">
      <c r="AK14994" s="59"/>
    </row>
    <row r="14995" spans="37:37" x14ac:dyDescent="0.25">
      <c r="AK14995" s="59"/>
    </row>
    <row r="14996" spans="37:37" x14ac:dyDescent="0.25">
      <c r="AK14996" s="59"/>
    </row>
    <row r="14997" spans="37:37" x14ac:dyDescent="0.25">
      <c r="AK14997" s="59"/>
    </row>
    <row r="14998" spans="37:37" x14ac:dyDescent="0.25">
      <c r="AK14998" s="59"/>
    </row>
    <row r="14999" spans="37:37" x14ac:dyDescent="0.25">
      <c r="AK14999" s="59"/>
    </row>
    <row r="15000" spans="37:37" x14ac:dyDescent="0.25">
      <c r="AK15000" s="59"/>
    </row>
    <row r="15001" spans="37:37" x14ac:dyDescent="0.25">
      <c r="AK15001" s="59"/>
    </row>
    <row r="15002" spans="37:37" x14ac:dyDescent="0.25">
      <c r="AK15002" s="59"/>
    </row>
    <row r="15003" spans="37:37" x14ac:dyDescent="0.25">
      <c r="AK15003" s="59"/>
    </row>
    <row r="15004" spans="37:37" x14ac:dyDescent="0.25">
      <c r="AK15004" s="59"/>
    </row>
    <row r="15005" spans="37:37" x14ac:dyDescent="0.25">
      <c r="AK15005" s="59"/>
    </row>
    <row r="15006" spans="37:37" x14ac:dyDescent="0.25">
      <c r="AK15006" s="59"/>
    </row>
    <row r="15007" spans="37:37" x14ac:dyDescent="0.25">
      <c r="AK15007" s="59"/>
    </row>
    <row r="15008" spans="37:37" x14ac:dyDescent="0.25">
      <c r="AK15008" s="59"/>
    </row>
    <row r="15009" spans="37:37" x14ac:dyDescent="0.25">
      <c r="AK15009" s="59"/>
    </row>
    <row r="15010" spans="37:37" x14ac:dyDescent="0.25">
      <c r="AK15010" s="59"/>
    </row>
    <row r="15011" spans="37:37" x14ac:dyDescent="0.25">
      <c r="AK15011" s="59"/>
    </row>
    <row r="15012" spans="37:37" x14ac:dyDescent="0.25">
      <c r="AK15012" s="59"/>
    </row>
    <row r="15013" spans="37:37" x14ac:dyDescent="0.25">
      <c r="AK15013" s="59"/>
    </row>
    <row r="15014" spans="37:37" x14ac:dyDescent="0.25">
      <c r="AK15014" s="59"/>
    </row>
    <row r="15015" spans="37:37" x14ac:dyDescent="0.25">
      <c r="AK15015" s="59"/>
    </row>
    <row r="15016" spans="37:37" x14ac:dyDescent="0.25">
      <c r="AK15016" s="59"/>
    </row>
    <row r="15017" spans="37:37" x14ac:dyDescent="0.25">
      <c r="AK15017" s="59"/>
    </row>
    <row r="15018" spans="37:37" x14ac:dyDescent="0.25">
      <c r="AK15018" s="59"/>
    </row>
    <row r="15019" spans="37:37" x14ac:dyDescent="0.25">
      <c r="AK15019" s="59"/>
    </row>
    <row r="15020" spans="37:37" x14ac:dyDescent="0.25">
      <c r="AK15020" s="59"/>
    </row>
    <row r="15021" spans="37:37" x14ac:dyDescent="0.25">
      <c r="AK15021" s="59"/>
    </row>
    <row r="15022" spans="37:37" x14ac:dyDescent="0.25">
      <c r="AK15022" s="59"/>
    </row>
    <row r="15023" spans="37:37" x14ac:dyDescent="0.25">
      <c r="AK15023" s="59"/>
    </row>
    <row r="15024" spans="37:37" x14ac:dyDescent="0.25">
      <c r="AK15024" s="59"/>
    </row>
    <row r="15025" spans="37:37" x14ac:dyDescent="0.25">
      <c r="AK15025" s="59"/>
    </row>
    <row r="15026" spans="37:37" x14ac:dyDescent="0.25">
      <c r="AK15026" s="59"/>
    </row>
    <row r="15027" spans="37:37" x14ac:dyDescent="0.25">
      <c r="AK15027" s="59"/>
    </row>
    <row r="15028" spans="37:37" x14ac:dyDescent="0.25">
      <c r="AK15028" s="59"/>
    </row>
    <row r="15029" spans="37:37" x14ac:dyDescent="0.25">
      <c r="AK15029" s="59"/>
    </row>
    <row r="15030" spans="37:37" x14ac:dyDescent="0.25">
      <c r="AK15030" s="59"/>
    </row>
    <row r="15031" spans="37:37" x14ac:dyDescent="0.25">
      <c r="AK15031" s="59"/>
    </row>
    <row r="15032" spans="37:37" x14ac:dyDescent="0.25">
      <c r="AK15032" s="59"/>
    </row>
    <row r="15033" spans="37:37" x14ac:dyDescent="0.25">
      <c r="AK15033" s="59"/>
    </row>
    <row r="15034" spans="37:37" x14ac:dyDescent="0.25">
      <c r="AK15034" s="59"/>
    </row>
    <row r="15035" spans="37:37" x14ac:dyDescent="0.25">
      <c r="AK15035" s="59"/>
    </row>
    <row r="15036" spans="37:37" x14ac:dyDescent="0.25">
      <c r="AK15036" s="59"/>
    </row>
    <row r="15037" spans="37:37" x14ac:dyDescent="0.25">
      <c r="AK15037" s="59"/>
    </row>
    <row r="15038" spans="37:37" x14ac:dyDescent="0.25">
      <c r="AK15038" s="59"/>
    </row>
    <row r="15039" spans="37:37" x14ac:dyDescent="0.25">
      <c r="AK15039" s="59"/>
    </row>
    <row r="15040" spans="37:37" x14ac:dyDescent="0.25">
      <c r="AK15040" s="59"/>
    </row>
    <row r="15041" spans="37:37" x14ac:dyDescent="0.25">
      <c r="AK15041" s="59"/>
    </row>
    <row r="15042" spans="37:37" x14ac:dyDescent="0.25">
      <c r="AK15042" s="59"/>
    </row>
    <row r="15043" spans="37:37" x14ac:dyDescent="0.25">
      <c r="AK15043" s="59"/>
    </row>
    <row r="15044" spans="37:37" x14ac:dyDescent="0.25">
      <c r="AK15044" s="59"/>
    </row>
    <row r="15045" spans="37:37" x14ac:dyDescent="0.25">
      <c r="AK15045" s="59"/>
    </row>
    <row r="15046" spans="37:37" x14ac:dyDescent="0.25">
      <c r="AK15046" s="59"/>
    </row>
    <row r="15047" spans="37:37" x14ac:dyDescent="0.25">
      <c r="AK15047" s="59"/>
    </row>
    <row r="15048" spans="37:37" x14ac:dyDescent="0.25">
      <c r="AK15048" s="59"/>
    </row>
    <row r="15049" spans="37:37" x14ac:dyDescent="0.25">
      <c r="AK15049" s="59"/>
    </row>
    <row r="15050" spans="37:37" x14ac:dyDescent="0.25">
      <c r="AK15050" s="59"/>
    </row>
    <row r="15051" spans="37:37" x14ac:dyDescent="0.25">
      <c r="AK15051" s="59"/>
    </row>
    <row r="15052" spans="37:37" x14ac:dyDescent="0.25">
      <c r="AK15052" s="59"/>
    </row>
    <row r="15053" spans="37:37" x14ac:dyDescent="0.25">
      <c r="AK15053" s="59"/>
    </row>
    <row r="15054" spans="37:37" x14ac:dyDescent="0.25">
      <c r="AK15054" s="59"/>
    </row>
    <row r="15055" spans="37:37" x14ac:dyDescent="0.25">
      <c r="AK15055" s="59"/>
    </row>
    <row r="15056" spans="37:37" x14ac:dyDescent="0.25">
      <c r="AK15056" s="59"/>
    </row>
    <row r="15057" spans="37:37" x14ac:dyDescent="0.25">
      <c r="AK15057" s="59"/>
    </row>
    <row r="15058" spans="37:37" x14ac:dyDescent="0.25">
      <c r="AK15058" s="59"/>
    </row>
    <row r="15059" spans="37:37" x14ac:dyDescent="0.25">
      <c r="AK15059" s="59"/>
    </row>
    <row r="15060" spans="37:37" x14ac:dyDescent="0.25">
      <c r="AK15060" s="59"/>
    </row>
    <row r="15061" spans="37:37" x14ac:dyDescent="0.25">
      <c r="AK15061" s="59"/>
    </row>
    <row r="15062" spans="37:37" x14ac:dyDescent="0.25">
      <c r="AK15062" s="59"/>
    </row>
    <row r="15063" spans="37:37" x14ac:dyDescent="0.25">
      <c r="AK15063" s="59"/>
    </row>
    <row r="15064" spans="37:37" x14ac:dyDescent="0.25">
      <c r="AK15064" s="59"/>
    </row>
    <row r="15065" spans="37:37" x14ac:dyDescent="0.25">
      <c r="AK15065" s="59"/>
    </row>
    <row r="15066" spans="37:37" x14ac:dyDescent="0.25">
      <c r="AK15066" s="59"/>
    </row>
    <row r="15067" spans="37:37" x14ac:dyDescent="0.25">
      <c r="AK15067" s="59"/>
    </row>
    <row r="15068" spans="37:37" x14ac:dyDescent="0.25">
      <c r="AK15068" s="59"/>
    </row>
    <row r="15069" spans="37:37" x14ac:dyDescent="0.25">
      <c r="AK15069" s="59"/>
    </row>
    <row r="15070" spans="37:37" x14ac:dyDescent="0.25">
      <c r="AK15070" s="59"/>
    </row>
    <row r="15071" spans="37:37" x14ac:dyDescent="0.25">
      <c r="AK15071" s="59"/>
    </row>
    <row r="15072" spans="37:37" x14ac:dyDescent="0.25">
      <c r="AK15072" s="59"/>
    </row>
    <row r="15073" spans="37:37" x14ac:dyDescent="0.25">
      <c r="AK15073" s="59"/>
    </row>
    <row r="15074" spans="37:37" x14ac:dyDescent="0.25">
      <c r="AK15074" s="59"/>
    </row>
    <row r="15075" spans="37:37" x14ac:dyDescent="0.25">
      <c r="AK15075" s="59"/>
    </row>
    <row r="15076" spans="37:37" x14ac:dyDescent="0.25">
      <c r="AK15076" s="59"/>
    </row>
    <row r="15077" spans="37:37" x14ac:dyDescent="0.25">
      <c r="AK15077" s="59"/>
    </row>
    <row r="15078" spans="37:37" x14ac:dyDescent="0.25">
      <c r="AK15078" s="59"/>
    </row>
    <row r="15079" spans="37:37" x14ac:dyDescent="0.25">
      <c r="AK15079" s="59"/>
    </row>
    <row r="15080" spans="37:37" x14ac:dyDescent="0.25">
      <c r="AK15080" s="59"/>
    </row>
    <row r="15081" spans="37:37" x14ac:dyDescent="0.25">
      <c r="AK15081" s="59"/>
    </row>
    <row r="15082" spans="37:37" x14ac:dyDescent="0.25">
      <c r="AK15082" s="59"/>
    </row>
    <row r="15083" spans="37:37" x14ac:dyDescent="0.25">
      <c r="AK15083" s="59"/>
    </row>
    <row r="15084" spans="37:37" x14ac:dyDescent="0.25">
      <c r="AK15084" s="59"/>
    </row>
    <row r="15085" spans="37:37" x14ac:dyDescent="0.25">
      <c r="AK15085" s="59"/>
    </row>
    <row r="15086" spans="37:37" x14ac:dyDescent="0.25">
      <c r="AK15086" s="59"/>
    </row>
    <row r="15087" spans="37:37" x14ac:dyDescent="0.25">
      <c r="AK15087" s="59"/>
    </row>
    <row r="15088" spans="37:37" x14ac:dyDescent="0.25">
      <c r="AK15088" s="59"/>
    </row>
    <row r="15089" spans="37:37" x14ac:dyDescent="0.25">
      <c r="AK15089" s="59"/>
    </row>
    <row r="15090" spans="37:37" x14ac:dyDescent="0.25">
      <c r="AK15090" s="59"/>
    </row>
    <row r="15091" spans="37:37" x14ac:dyDescent="0.25">
      <c r="AK15091" s="59"/>
    </row>
    <row r="15092" spans="37:37" x14ac:dyDescent="0.25">
      <c r="AK15092" s="59"/>
    </row>
    <row r="15093" spans="37:37" x14ac:dyDescent="0.25">
      <c r="AK15093" s="59"/>
    </row>
    <row r="15094" spans="37:37" x14ac:dyDescent="0.25">
      <c r="AK15094" s="59"/>
    </row>
    <row r="15095" spans="37:37" x14ac:dyDescent="0.25">
      <c r="AK15095" s="59"/>
    </row>
    <row r="15096" spans="37:37" x14ac:dyDescent="0.25">
      <c r="AK15096" s="59"/>
    </row>
    <row r="15097" spans="37:37" x14ac:dyDescent="0.25">
      <c r="AK15097" s="59"/>
    </row>
    <row r="15098" spans="37:37" x14ac:dyDescent="0.25">
      <c r="AK15098" s="59"/>
    </row>
    <row r="15099" spans="37:37" x14ac:dyDescent="0.25">
      <c r="AK15099" s="59"/>
    </row>
    <row r="15100" spans="37:37" x14ac:dyDescent="0.25">
      <c r="AK15100" s="59"/>
    </row>
    <row r="15101" spans="37:37" x14ac:dyDescent="0.25">
      <c r="AK15101" s="59"/>
    </row>
    <row r="15102" spans="37:37" x14ac:dyDescent="0.25">
      <c r="AK15102" s="59"/>
    </row>
    <row r="15103" spans="37:37" x14ac:dyDescent="0.25">
      <c r="AK15103" s="59"/>
    </row>
    <row r="15104" spans="37:37" x14ac:dyDescent="0.25">
      <c r="AK15104" s="59"/>
    </row>
    <row r="15105" spans="37:37" x14ac:dyDescent="0.25">
      <c r="AK15105" s="59"/>
    </row>
    <row r="15106" spans="37:37" x14ac:dyDescent="0.25">
      <c r="AK15106" s="59"/>
    </row>
    <row r="15107" spans="37:37" x14ac:dyDescent="0.25">
      <c r="AK15107" s="59"/>
    </row>
    <row r="15108" spans="37:37" x14ac:dyDescent="0.25">
      <c r="AK15108" s="59"/>
    </row>
    <row r="15109" spans="37:37" x14ac:dyDescent="0.25">
      <c r="AK15109" s="59"/>
    </row>
    <row r="15110" spans="37:37" x14ac:dyDescent="0.25">
      <c r="AK15110" s="59"/>
    </row>
    <row r="15111" spans="37:37" x14ac:dyDescent="0.25">
      <c r="AK15111" s="59"/>
    </row>
    <row r="15112" spans="37:37" x14ac:dyDescent="0.25">
      <c r="AK15112" s="59"/>
    </row>
    <row r="15113" spans="37:37" x14ac:dyDescent="0.25">
      <c r="AK15113" s="59"/>
    </row>
    <row r="15114" spans="37:37" x14ac:dyDescent="0.25">
      <c r="AK15114" s="59"/>
    </row>
    <row r="15115" spans="37:37" x14ac:dyDescent="0.25">
      <c r="AK15115" s="59"/>
    </row>
    <row r="15116" spans="37:37" x14ac:dyDescent="0.25">
      <c r="AK15116" s="59"/>
    </row>
    <row r="15117" spans="37:37" x14ac:dyDescent="0.25">
      <c r="AK15117" s="59"/>
    </row>
    <row r="15118" spans="37:37" x14ac:dyDescent="0.25">
      <c r="AK15118" s="59"/>
    </row>
    <row r="15119" spans="37:37" x14ac:dyDescent="0.25">
      <c r="AK15119" s="59"/>
    </row>
    <row r="15120" spans="37:37" x14ac:dyDescent="0.25">
      <c r="AK15120" s="59"/>
    </row>
    <row r="15121" spans="37:37" x14ac:dyDescent="0.25">
      <c r="AK15121" s="59"/>
    </row>
    <row r="15122" spans="37:37" x14ac:dyDescent="0.25">
      <c r="AK15122" s="59"/>
    </row>
    <row r="15123" spans="37:37" x14ac:dyDescent="0.25">
      <c r="AK15123" s="59"/>
    </row>
    <row r="15124" spans="37:37" x14ac:dyDescent="0.25">
      <c r="AK15124" s="59"/>
    </row>
    <row r="15125" spans="37:37" x14ac:dyDescent="0.25">
      <c r="AK15125" s="59"/>
    </row>
    <row r="15126" spans="37:37" x14ac:dyDescent="0.25">
      <c r="AK15126" s="59"/>
    </row>
    <row r="15127" spans="37:37" x14ac:dyDescent="0.25">
      <c r="AK15127" s="59"/>
    </row>
    <row r="15128" spans="37:37" x14ac:dyDescent="0.25">
      <c r="AK15128" s="59"/>
    </row>
    <row r="15129" spans="37:37" x14ac:dyDescent="0.25">
      <c r="AK15129" s="59"/>
    </row>
    <row r="15130" spans="37:37" x14ac:dyDescent="0.25">
      <c r="AK15130" s="59"/>
    </row>
    <row r="15131" spans="37:37" x14ac:dyDescent="0.25">
      <c r="AK15131" s="59"/>
    </row>
    <row r="15132" spans="37:37" x14ac:dyDescent="0.25">
      <c r="AK15132" s="59"/>
    </row>
    <row r="15133" spans="37:37" x14ac:dyDescent="0.25">
      <c r="AK15133" s="59"/>
    </row>
    <row r="15134" spans="37:37" x14ac:dyDescent="0.25">
      <c r="AK15134" s="59"/>
    </row>
    <row r="15135" spans="37:37" x14ac:dyDescent="0.25">
      <c r="AK15135" s="59"/>
    </row>
    <row r="15136" spans="37:37" x14ac:dyDescent="0.25">
      <c r="AK15136" s="59"/>
    </row>
    <row r="15137" spans="37:37" x14ac:dyDescent="0.25">
      <c r="AK15137" s="59"/>
    </row>
    <row r="15138" spans="37:37" x14ac:dyDescent="0.25">
      <c r="AK15138" s="59"/>
    </row>
    <row r="15139" spans="37:37" x14ac:dyDescent="0.25">
      <c r="AK15139" s="59"/>
    </row>
    <row r="15140" spans="37:37" x14ac:dyDescent="0.25">
      <c r="AK15140" s="59"/>
    </row>
    <row r="15141" spans="37:37" x14ac:dyDescent="0.25">
      <c r="AK15141" s="59"/>
    </row>
    <row r="15142" spans="37:37" x14ac:dyDescent="0.25">
      <c r="AK15142" s="59"/>
    </row>
    <row r="15143" spans="37:37" x14ac:dyDescent="0.25">
      <c r="AK15143" s="59"/>
    </row>
    <row r="15144" spans="37:37" x14ac:dyDescent="0.25">
      <c r="AK15144" s="59"/>
    </row>
    <row r="15145" spans="37:37" x14ac:dyDescent="0.25">
      <c r="AK15145" s="59"/>
    </row>
    <row r="15146" spans="37:37" x14ac:dyDescent="0.25">
      <c r="AK15146" s="59"/>
    </row>
    <row r="15147" spans="37:37" x14ac:dyDescent="0.25">
      <c r="AK15147" s="59"/>
    </row>
    <row r="15148" spans="37:37" x14ac:dyDescent="0.25">
      <c r="AK15148" s="59"/>
    </row>
    <row r="15149" spans="37:37" x14ac:dyDescent="0.25">
      <c r="AK15149" s="59"/>
    </row>
    <row r="15150" spans="37:37" x14ac:dyDescent="0.25">
      <c r="AK15150" s="59"/>
    </row>
    <row r="15151" spans="37:37" x14ac:dyDescent="0.25">
      <c r="AK15151" s="59"/>
    </row>
    <row r="15152" spans="37:37" x14ac:dyDescent="0.25">
      <c r="AK15152" s="59"/>
    </row>
    <row r="15153" spans="37:37" x14ac:dyDescent="0.25">
      <c r="AK15153" s="59"/>
    </row>
    <row r="15154" spans="37:37" x14ac:dyDescent="0.25">
      <c r="AK15154" s="59"/>
    </row>
    <row r="15155" spans="37:37" x14ac:dyDescent="0.25">
      <c r="AK15155" s="59"/>
    </row>
    <row r="15156" spans="37:37" x14ac:dyDescent="0.25">
      <c r="AK15156" s="59"/>
    </row>
    <row r="15157" spans="37:37" x14ac:dyDescent="0.25">
      <c r="AK15157" s="59"/>
    </row>
    <row r="15158" spans="37:37" x14ac:dyDescent="0.25">
      <c r="AK15158" s="59"/>
    </row>
    <row r="15159" spans="37:37" x14ac:dyDescent="0.25">
      <c r="AK15159" s="59"/>
    </row>
    <row r="15160" spans="37:37" x14ac:dyDescent="0.25">
      <c r="AK15160" s="59"/>
    </row>
    <row r="15161" spans="37:37" x14ac:dyDescent="0.25">
      <c r="AK15161" s="59"/>
    </row>
    <row r="15162" spans="37:37" x14ac:dyDescent="0.25">
      <c r="AK15162" s="59"/>
    </row>
    <row r="15163" spans="37:37" x14ac:dyDescent="0.25">
      <c r="AK15163" s="59"/>
    </row>
    <row r="15164" spans="37:37" x14ac:dyDescent="0.25">
      <c r="AK15164" s="59"/>
    </row>
    <row r="15165" spans="37:37" x14ac:dyDescent="0.25">
      <c r="AK15165" s="59"/>
    </row>
    <row r="15166" spans="37:37" x14ac:dyDescent="0.25">
      <c r="AK15166" s="59"/>
    </row>
    <row r="15167" spans="37:37" x14ac:dyDescent="0.25">
      <c r="AK15167" s="59"/>
    </row>
    <row r="15168" spans="37:37" x14ac:dyDescent="0.25">
      <c r="AK15168" s="59"/>
    </row>
    <row r="15169" spans="37:37" x14ac:dyDescent="0.25">
      <c r="AK15169" s="59"/>
    </row>
    <row r="15170" spans="37:37" x14ac:dyDescent="0.25">
      <c r="AK15170" s="59"/>
    </row>
    <row r="15171" spans="37:37" x14ac:dyDescent="0.25">
      <c r="AK15171" s="59"/>
    </row>
    <row r="15172" spans="37:37" x14ac:dyDescent="0.25">
      <c r="AK15172" s="59"/>
    </row>
    <row r="15173" spans="37:37" x14ac:dyDescent="0.25">
      <c r="AK15173" s="59"/>
    </row>
    <row r="15174" spans="37:37" x14ac:dyDescent="0.25">
      <c r="AK15174" s="59"/>
    </row>
    <row r="15175" spans="37:37" x14ac:dyDescent="0.25">
      <c r="AK15175" s="59"/>
    </row>
    <row r="15176" spans="37:37" x14ac:dyDescent="0.25">
      <c r="AK15176" s="59"/>
    </row>
    <row r="15177" spans="37:37" x14ac:dyDescent="0.25">
      <c r="AK15177" s="59"/>
    </row>
    <row r="15178" spans="37:37" x14ac:dyDescent="0.25">
      <c r="AK15178" s="59"/>
    </row>
    <row r="15179" spans="37:37" x14ac:dyDescent="0.25">
      <c r="AK15179" s="59"/>
    </row>
    <row r="15180" spans="37:37" x14ac:dyDescent="0.25">
      <c r="AK15180" s="59"/>
    </row>
    <row r="15181" spans="37:37" x14ac:dyDescent="0.25">
      <c r="AK15181" s="59"/>
    </row>
    <row r="15182" spans="37:37" x14ac:dyDescent="0.25">
      <c r="AK15182" s="59"/>
    </row>
    <row r="15183" spans="37:37" x14ac:dyDescent="0.25">
      <c r="AK15183" s="59"/>
    </row>
    <row r="15184" spans="37:37" x14ac:dyDescent="0.25">
      <c r="AK15184" s="59"/>
    </row>
    <row r="15185" spans="37:37" x14ac:dyDescent="0.25">
      <c r="AK15185" s="59"/>
    </row>
    <row r="15186" spans="37:37" x14ac:dyDescent="0.25">
      <c r="AK15186" s="59"/>
    </row>
    <row r="15187" spans="37:37" x14ac:dyDescent="0.25">
      <c r="AK15187" s="59"/>
    </row>
    <row r="15188" spans="37:37" x14ac:dyDescent="0.25">
      <c r="AK15188" s="59"/>
    </row>
    <row r="15189" spans="37:37" x14ac:dyDescent="0.25">
      <c r="AK15189" s="59"/>
    </row>
    <row r="15190" spans="37:37" x14ac:dyDescent="0.25">
      <c r="AK15190" s="59"/>
    </row>
    <row r="15191" spans="37:37" x14ac:dyDescent="0.25">
      <c r="AK15191" s="59"/>
    </row>
    <row r="15192" spans="37:37" x14ac:dyDescent="0.25">
      <c r="AK15192" s="59"/>
    </row>
    <row r="15193" spans="37:37" x14ac:dyDescent="0.25">
      <c r="AK15193" s="59"/>
    </row>
    <row r="15194" spans="37:37" x14ac:dyDescent="0.25">
      <c r="AK15194" s="59"/>
    </row>
    <row r="15195" spans="37:37" x14ac:dyDescent="0.25">
      <c r="AK15195" s="59"/>
    </row>
    <row r="15196" spans="37:37" x14ac:dyDescent="0.25">
      <c r="AK15196" s="59"/>
    </row>
    <row r="15197" spans="37:37" x14ac:dyDescent="0.25">
      <c r="AK15197" s="59"/>
    </row>
    <row r="15198" spans="37:37" x14ac:dyDescent="0.25">
      <c r="AK15198" s="59"/>
    </row>
    <row r="15199" spans="37:37" x14ac:dyDescent="0.25">
      <c r="AK15199" s="59"/>
    </row>
    <row r="15200" spans="37:37" x14ac:dyDescent="0.25">
      <c r="AK15200" s="59"/>
    </row>
    <row r="15201" spans="37:37" x14ac:dyDescent="0.25">
      <c r="AK15201" s="59"/>
    </row>
    <row r="15202" spans="37:37" x14ac:dyDescent="0.25">
      <c r="AK15202" s="59"/>
    </row>
    <row r="15203" spans="37:37" x14ac:dyDescent="0.25">
      <c r="AK15203" s="59"/>
    </row>
    <row r="15204" spans="37:37" x14ac:dyDescent="0.25">
      <c r="AK15204" s="59"/>
    </row>
    <row r="15205" spans="37:37" x14ac:dyDescent="0.25">
      <c r="AK15205" s="59"/>
    </row>
    <row r="15206" spans="37:37" x14ac:dyDescent="0.25">
      <c r="AK15206" s="59"/>
    </row>
    <row r="15207" spans="37:37" x14ac:dyDescent="0.25">
      <c r="AK15207" s="59"/>
    </row>
    <row r="15208" spans="37:37" x14ac:dyDescent="0.25">
      <c r="AK15208" s="59"/>
    </row>
    <row r="15209" spans="37:37" x14ac:dyDescent="0.25">
      <c r="AK15209" s="59"/>
    </row>
    <row r="15210" spans="37:37" x14ac:dyDescent="0.25">
      <c r="AK15210" s="59"/>
    </row>
    <row r="15211" spans="37:37" x14ac:dyDescent="0.25">
      <c r="AK15211" s="59"/>
    </row>
    <row r="15212" spans="37:37" x14ac:dyDescent="0.25">
      <c r="AK15212" s="59"/>
    </row>
    <row r="15213" spans="37:37" x14ac:dyDescent="0.25">
      <c r="AK15213" s="59"/>
    </row>
    <row r="15214" spans="37:37" x14ac:dyDescent="0.25">
      <c r="AK15214" s="59"/>
    </row>
    <row r="15215" spans="37:37" x14ac:dyDescent="0.25">
      <c r="AK15215" s="59"/>
    </row>
    <row r="15216" spans="37:37" x14ac:dyDescent="0.25">
      <c r="AK15216" s="59"/>
    </row>
    <row r="15217" spans="37:37" x14ac:dyDescent="0.25">
      <c r="AK15217" s="59"/>
    </row>
    <row r="15218" spans="37:37" x14ac:dyDescent="0.25">
      <c r="AK15218" s="59"/>
    </row>
    <row r="15219" spans="37:37" x14ac:dyDescent="0.25">
      <c r="AK15219" s="59"/>
    </row>
    <row r="15220" spans="37:37" x14ac:dyDescent="0.25">
      <c r="AK15220" s="59"/>
    </row>
    <row r="15221" spans="37:37" x14ac:dyDescent="0.25">
      <c r="AK15221" s="59"/>
    </row>
    <row r="15222" spans="37:37" x14ac:dyDescent="0.25">
      <c r="AK15222" s="59"/>
    </row>
    <row r="15223" spans="37:37" x14ac:dyDescent="0.25">
      <c r="AK15223" s="59"/>
    </row>
    <row r="15224" spans="37:37" x14ac:dyDescent="0.25">
      <c r="AK15224" s="59"/>
    </row>
    <row r="15225" spans="37:37" x14ac:dyDescent="0.25">
      <c r="AK15225" s="59"/>
    </row>
    <row r="15226" spans="37:37" x14ac:dyDescent="0.25">
      <c r="AK15226" s="59"/>
    </row>
    <row r="15227" spans="37:37" x14ac:dyDescent="0.25">
      <c r="AK15227" s="59"/>
    </row>
    <row r="15228" spans="37:37" x14ac:dyDescent="0.25">
      <c r="AK15228" s="59"/>
    </row>
    <row r="15229" spans="37:37" x14ac:dyDescent="0.25">
      <c r="AK15229" s="59"/>
    </row>
    <row r="15230" spans="37:37" x14ac:dyDescent="0.25">
      <c r="AK15230" s="59"/>
    </row>
    <row r="15231" spans="37:37" x14ac:dyDescent="0.25">
      <c r="AK15231" s="59"/>
    </row>
    <row r="15232" spans="37:37" x14ac:dyDescent="0.25">
      <c r="AK15232" s="59"/>
    </row>
    <row r="15233" spans="37:37" x14ac:dyDescent="0.25">
      <c r="AK15233" s="59"/>
    </row>
    <row r="15234" spans="37:37" x14ac:dyDescent="0.25">
      <c r="AK15234" s="59"/>
    </row>
    <row r="15235" spans="37:37" x14ac:dyDescent="0.25">
      <c r="AK15235" s="59"/>
    </row>
    <row r="15236" spans="37:37" x14ac:dyDescent="0.25">
      <c r="AK15236" s="59"/>
    </row>
    <row r="15237" spans="37:37" x14ac:dyDescent="0.25">
      <c r="AK15237" s="59"/>
    </row>
    <row r="15238" spans="37:37" x14ac:dyDescent="0.25">
      <c r="AK15238" s="59"/>
    </row>
    <row r="15239" spans="37:37" x14ac:dyDescent="0.25">
      <c r="AK15239" s="59"/>
    </row>
    <row r="15240" spans="37:37" x14ac:dyDescent="0.25">
      <c r="AK15240" s="59"/>
    </row>
    <row r="15241" spans="37:37" x14ac:dyDescent="0.25">
      <c r="AK15241" s="59"/>
    </row>
    <row r="15242" spans="37:37" x14ac:dyDescent="0.25">
      <c r="AK15242" s="59"/>
    </row>
    <row r="15243" spans="37:37" x14ac:dyDescent="0.25">
      <c r="AK15243" s="59"/>
    </row>
    <row r="15244" spans="37:37" x14ac:dyDescent="0.25">
      <c r="AK15244" s="59"/>
    </row>
    <row r="15245" spans="37:37" x14ac:dyDescent="0.25">
      <c r="AK15245" s="59"/>
    </row>
    <row r="15246" spans="37:37" x14ac:dyDescent="0.25">
      <c r="AK15246" s="59"/>
    </row>
    <row r="15247" spans="37:37" x14ac:dyDescent="0.25">
      <c r="AK15247" s="59"/>
    </row>
    <row r="15248" spans="37:37" x14ac:dyDescent="0.25">
      <c r="AK15248" s="59"/>
    </row>
    <row r="15249" spans="37:37" x14ac:dyDescent="0.25">
      <c r="AK15249" s="59"/>
    </row>
    <row r="15250" spans="37:37" x14ac:dyDescent="0.25">
      <c r="AK15250" s="59"/>
    </row>
    <row r="15251" spans="37:37" x14ac:dyDescent="0.25">
      <c r="AK15251" s="59"/>
    </row>
    <row r="15252" spans="37:37" x14ac:dyDescent="0.25">
      <c r="AK15252" s="59"/>
    </row>
    <row r="15253" spans="37:37" x14ac:dyDescent="0.25">
      <c r="AK15253" s="59"/>
    </row>
    <row r="15254" spans="37:37" x14ac:dyDescent="0.25">
      <c r="AK15254" s="59"/>
    </row>
    <row r="15255" spans="37:37" x14ac:dyDescent="0.25">
      <c r="AK15255" s="59"/>
    </row>
    <row r="15256" spans="37:37" x14ac:dyDescent="0.25">
      <c r="AK15256" s="59"/>
    </row>
    <row r="15257" spans="37:37" x14ac:dyDescent="0.25">
      <c r="AK15257" s="59"/>
    </row>
    <row r="15258" spans="37:37" x14ac:dyDescent="0.25">
      <c r="AK15258" s="59"/>
    </row>
    <row r="15259" spans="37:37" x14ac:dyDescent="0.25">
      <c r="AK15259" s="59"/>
    </row>
    <row r="15260" spans="37:37" x14ac:dyDescent="0.25">
      <c r="AK15260" s="59"/>
    </row>
    <row r="15261" spans="37:37" x14ac:dyDescent="0.25">
      <c r="AK15261" s="59"/>
    </row>
    <row r="15262" spans="37:37" x14ac:dyDescent="0.25">
      <c r="AK15262" s="59"/>
    </row>
    <row r="15263" spans="37:37" x14ac:dyDescent="0.25">
      <c r="AK15263" s="59"/>
    </row>
    <row r="15264" spans="37:37" x14ac:dyDescent="0.25">
      <c r="AK15264" s="59"/>
    </row>
    <row r="15265" spans="37:37" x14ac:dyDescent="0.25">
      <c r="AK15265" s="59"/>
    </row>
    <row r="15266" spans="37:37" x14ac:dyDescent="0.25">
      <c r="AK15266" s="59"/>
    </row>
    <row r="15267" spans="37:37" x14ac:dyDescent="0.25">
      <c r="AK15267" s="59"/>
    </row>
    <row r="15268" spans="37:37" x14ac:dyDescent="0.25">
      <c r="AK15268" s="59"/>
    </row>
    <row r="15269" spans="37:37" x14ac:dyDescent="0.25">
      <c r="AK15269" s="59"/>
    </row>
    <row r="15270" spans="37:37" x14ac:dyDescent="0.25">
      <c r="AK15270" s="59"/>
    </row>
    <row r="15271" spans="37:37" x14ac:dyDescent="0.25">
      <c r="AK15271" s="59"/>
    </row>
    <row r="15272" spans="37:37" x14ac:dyDescent="0.25">
      <c r="AK15272" s="59"/>
    </row>
    <row r="15273" spans="37:37" x14ac:dyDescent="0.25">
      <c r="AK15273" s="59"/>
    </row>
    <row r="15274" spans="37:37" x14ac:dyDescent="0.25">
      <c r="AK15274" s="59"/>
    </row>
    <row r="15275" spans="37:37" x14ac:dyDescent="0.25">
      <c r="AK15275" s="59"/>
    </row>
    <row r="15276" spans="37:37" x14ac:dyDescent="0.25">
      <c r="AK15276" s="59"/>
    </row>
    <row r="15277" spans="37:37" x14ac:dyDescent="0.25">
      <c r="AK15277" s="59"/>
    </row>
    <row r="15278" spans="37:37" x14ac:dyDescent="0.25">
      <c r="AK15278" s="59"/>
    </row>
    <row r="15279" spans="37:37" x14ac:dyDescent="0.25">
      <c r="AK15279" s="59"/>
    </row>
    <row r="15280" spans="37:37" x14ac:dyDescent="0.25">
      <c r="AK15280" s="59"/>
    </row>
    <row r="15281" spans="37:37" x14ac:dyDescent="0.25">
      <c r="AK15281" s="59"/>
    </row>
    <row r="15282" spans="37:37" x14ac:dyDescent="0.25">
      <c r="AK15282" s="59"/>
    </row>
    <row r="15283" spans="37:37" x14ac:dyDescent="0.25">
      <c r="AK15283" s="59"/>
    </row>
    <row r="15284" spans="37:37" x14ac:dyDescent="0.25">
      <c r="AK15284" s="59"/>
    </row>
    <row r="15285" spans="37:37" x14ac:dyDescent="0.25">
      <c r="AK15285" s="59"/>
    </row>
    <row r="15286" spans="37:37" x14ac:dyDescent="0.25">
      <c r="AK15286" s="59"/>
    </row>
    <row r="15287" spans="37:37" x14ac:dyDescent="0.25">
      <c r="AK15287" s="59"/>
    </row>
    <row r="15288" spans="37:37" x14ac:dyDescent="0.25">
      <c r="AK15288" s="59"/>
    </row>
    <row r="15289" spans="37:37" x14ac:dyDescent="0.25">
      <c r="AK15289" s="59"/>
    </row>
    <row r="15290" spans="37:37" x14ac:dyDescent="0.25">
      <c r="AK15290" s="59"/>
    </row>
    <row r="15291" spans="37:37" x14ac:dyDescent="0.25">
      <c r="AK15291" s="59"/>
    </row>
    <row r="15292" spans="37:37" x14ac:dyDescent="0.25">
      <c r="AK15292" s="59"/>
    </row>
    <row r="15293" spans="37:37" x14ac:dyDescent="0.25">
      <c r="AK15293" s="59"/>
    </row>
    <row r="15294" spans="37:37" x14ac:dyDescent="0.25">
      <c r="AK15294" s="59"/>
    </row>
    <row r="15295" spans="37:37" x14ac:dyDescent="0.25">
      <c r="AK15295" s="59"/>
    </row>
    <row r="15296" spans="37:37" x14ac:dyDescent="0.25">
      <c r="AK15296" s="59"/>
    </row>
    <row r="15297" spans="37:37" x14ac:dyDescent="0.25">
      <c r="AK15297" s="59"/>
    </row>
    <row r="15298" spans="37:37" x14ac:dyDescent="0.25">
      <c r="AK15298" s="59"/>
    </row>
    <row r="15299" spans="37:37" x14ac:dyDescent="0.25">
      <c r="AK15299" s="59"/>
    </row>
    <row r="15300" spans="37:37" x14ac:dyDescent="0.25">
      <c r="AK15300" s="59"/>
    </row>
    <row r="15301" spans="37:37" x14ac:dyDescent="0.25">
      <c r="AK15301" s="59"/>
    </row>
    <row r="15302" spans="37:37" x14ac:dyDescent="0.25">
      <c r="AK15302" s="59"/>
    </row>
    <row r="15303" spans="37:37" x14ac:dyDescent="0.25">
      <c r="AK15303" s="59"/>
    </row>
    <row r="15304" spans="37:37" x14ac:dyDescent="0.25">
      <c r="AK15304" s="59"/>
    </row>
    <row r="15305" spans="37:37" x14ac:dyDescent="0.25">
      <c r="AK15305" s="59"/>
    </row>
    <row r="15306" spans="37:37" x14ac:dyDescent="0.25">
      <c r="AK15306" s="59"/>
    </row>
    <row r="15307" spans="37:37" x14ac:dyDescent="0.25">
      <c r="AK15307" s="59"/>
    </row>
    <row r="15308" spans="37:37" x14ac:dyDescent="0.25">
      <c r="AK15308" s="59"/>
    </row>
    <row r="15309" spans="37:37" x14ac:dyDescent="0.25">
      <c r="AK15309" s="59"/>
    </row>
    <row r="15310" spans="37:37" x14ac:dyDescent="0.25">
      <c r="AK15310" s="59"/>
    </row>
    <row r="15311" spans="37:37" x14ac:dyDescent="0.25">
      <c r="AK15311" s="59"/>
    </row>
    <row r="15312" spans="37:37" x14ac:dyDescent="0.25">
      <c r="AK15312" s="59"/>
    </row>
    <row r="15313" spans="37:37" x14ac:dyDescent="0.25">
      <c r="AK15313" s="59"/>
    </row>
    <row r="15314" spans="37:37" x14ac:dyDescent="0.25">
      <c r="AK15314" s="59"/>
    </row>
    <row r="15315" spans="37:37" x14ac:dyDescent="0.25">
      <c r="AK15315" s="59"/>
    </row>
    <row r="15316" spans="37:37" x14ac:dyDescent="0.25">
      <c r="AK15316" s="59"/>
    </row>
    <row r="15317" spans="37:37" x14ac:dyDescent="0.25">
      <c r="AK15317" s="59"/>
    </row>
    <row r="15318" spans="37:37" x14ac:dyDescent="0.25">
      <c r="AK15318" s="59"/>
    </row>
    <row r="15319" spans="37:37" x14ac:dyDescent="0.25">
      <c r="AK15319" s="59"/>
    </row>
    <row r="15320" spans="37:37" x14ac:dyDescent="0.25">
      <c r="AK15320" s="59"/>
    </row>
    <row r="15321" spans="37:37" x14ac:dyDescent="0.25">
      <c r="AK15321" s="59"/>
    </row>
    <row r="15322" spans="37:37" x14ac:dyDescent="0.25">
      <c r="AK15322" s="59"/>
    </row>
    <row r="15323" spans="37:37" x14ac:dyDescent="0.25">
      <c r="AK15323" s="59"/>
    </row>
    <row r="15324" spans="37:37" x14ac:dyDescent="0.25">
      <c r="AK15324" s="59"/>
    </row>
    <row r="15325" spans="37:37" x14ac:dyDescent="0.25">
      <c r="AK15325" s="59"/>
    </row>
    <row r="15326" spans="37:37" x14ac:dyDescent="0.25">
      <c r="AK15326" s="59"/>
    </row>
    <row r="15327" spans="37:37" x14ac:dyDescent="0.25">
      <c r="AK15327" s="59"/>
    </row>
    <row r="15328" spans="37:37" x14ac:dyDescent="0.25">
      <c r="AK15328" s="59"/>
    </row>
    <row r="15329" spans="37:37" x14ac:dyDescent="0.25">
      <c r="AK15329" s="59"/>
    </row>
    <row r="15330" spans="37:37" x14ac:dyDescent="0.25">
      <c r="AK15330" s="59"/>
    </row>
    <row r="15331" spans="37:37" x14ac:dyDescent="0.25">
      <c r="AK15331" s="59"/>
    </row>
    <row r="15332" spans="37:37" x14ac:dyDescent="0.25">
      <c r="AK15332" s="59"/>
    </row>
    <row r="15333" spans="37:37" x14ac:dyDescent="0.25">
      <c r="AK15333" s="59"/>
    </row>
    <row r="15334" spans="37:37" x14ac:dyDescent="0.25">
      <c r="AK15334" s="59"/>
    </row>
    <row r="15335" spans="37:37" x14ac:dyDescent="0.25">
      <c r="AK15335" s="59"/>
    </row>
    <row r="15336" spans="37:37" x14ac:dyDescent="0.25">
      <c r="AK15336" s="59"/>
    </row>
    <row r="15337" spans="37:37" x14ac:dyDescent="0.25">
      <c r="AK15337" s="59"/>
    </row>
    <row r="15338" spans="37:37" x14ac:dyDescent="0.25">
      <c r="AK15338" s="59"/>
    </row>
    <row r="15339" spans="37:37" x14ac:dyDescent="0.25">
      <c r="AK15339" s="59"/>
    </row>
    <row r="15340" spans="37:37" x14ac:dyDescent="0.25">
      <c r="AK15340" s="59"/>
    </row>
    <row r="15341" spans="37:37" x14ac:dyDescent="0.25">
      <c r="AK15341" s="59"/>
    </row>
    <row r="15342" spans="37:37" x14ac:dyDescent="0.25">
      <c r="AK15342" s="59"/>
    </row>
    <row r="15343" spans="37:37" x14ac:dyDescent="0.25">
      <c r="AK15343" s="59"/>
    </row>
    <row r="15344" spans="37:37" x14ac:dyDescent="0.25">
      <c r="AK15344" s="59"/>
    </row>
    <row r="15345" spans="37:37" x14ac:dyDescent="0.25">
      <c r="AK15345" s="59"/>
    </row>
    <row r="15346" spans="37:37" x14ac:dyDescent="0.25">
      <c r="AK15346" s="59"/>
    </row>
    <row r="15347" spans="37:37" x14ac:dyDescent="0.25">
      <c r="AK15347" s="59"/>
    </row>
    <row r="15348" spans="37:37" x14ac:dyDescent="0.25">
      <c r="AK15348" s="59"/>
    </row>
    <row r="15349" spans="37:37" x14ac:dyDescent="0.25">
      <c r="AK15349" s="59"/>
    </row>
    <row r="15350" spans="37:37" x14ac:dyDescent="0.25">
      <c r="AK15350" s="59"/>
    </row>
    <row r="15351" spans="37:37" x14ac:dyDescent="0.25">
      <c r="AK15351" s="59"/>
    </row>
    <row r="15352" spans="37:37" x14ac:dyDescent="0.25">
      <c r="AK15352" s="59"/>
    </row>
    <row r="15353" spans="37:37" x14ac:dyDescent="0.25">
      <c r="AK15353" s="59"/>
    </row>
    <row r="15354" spans="37:37" x14ac:dyDescent="0.25">
      <c r="AK15354" s="59"/>
    </row>
    <row r="15355" spans="37:37" x14ac:dyDescent="0.25">
      <c r="AK15355" s="59"/>
    </row>
    <row r="15356" spans="37:37" x14ac:dyDescent="0.25">
      <c r="AK15356" s="59"/>
    </row>
    <row r="15357" spans="37:37" x14ac:dyDescent="0.25">
      <c r="AK15357" s="59"/>
    </row>
    <row r="15358" spans="37:37" x14ac:dyDescent="0.25">
      <c r="AK15358" s="59"/>
    </row>
    <row r="15359" spans="37:37" x14ac:dyDescent="0.25">
      <c r="AK15359" s="59"/>
    </row>
    <row r="15360" spans="37:37" x14ac:dyDescent="0.25">
      <c r="AK15360" s="59"/>
    </row>
    <row r="15361" spans="37:37" x14ac:dyDescent="0.25">
      <c r="AK15361" s="59"/>
    </row>
    <row r="15362" spans="37:37" x14ac:dyDescent="0.25">
      <c r="AK15362" s="59"/>
    </row>
    <row r="15363" spans="37:37" x14ac:dyDescent="0.25">
      <c r="AK15363" s="59"/>
    </row>
    <row r="15364" spans="37:37" x14ac:dyDescent="0.25">
      <c r="AK15364" s="59"/>
    </row>
    <row r="15365" spans="37:37" x14ac:dyDescent="0.25">
      <c r="AK15365" s="59"/>
    </row>
    <row r="15366" spans="37:37" x14ac:dyDescent="0.25">
      <c r="AK15366" s="59"/>
    </row>
    <row r="15367" spans="37:37" x14ac:dyDescent="0.25">
      <c r="AK15367" s="59"/>
    </row>
    <row r="15368" spans="37:37" x14ac:dyDescent="0.25">
      <c r="AK15368" s="59"/>
    </row>
    <row r="15369" spans="37:37" x14ac:dyDescent="0.25">
      <c r="AK15369" s="59"/>
    </row>
    <row r="15370" spans="37:37" x14ac:dyDescent="0.25">
      <c r="AK15370" s="59"/>
    </row>
    <row r="15371" spans="37:37" x14ac:dyDescent="0.25">
      <c r="AK15371" s="59"/>
    </row>
    <row r="15372" spans="37:37" x14ac:dyDescent="0.25">
      <c r="AK15372" s="59"/>
    </row>
    <row r="15373" spans="37:37" x14ac:dyDescent="0.25">
      <c r="AK15373" s="59"/>
    </row>
    <row r="15374" spans="37:37" x14ac:dyDescent="0.25">
      <c r="AK15374" s="59"/>
    </row>
    <row r="15375" spans="37:37" x14ac:dyDescent="0.25">
      <c r="AK15375" s="59"/>
    </row>
    <row r="15376" spans="37:37" x14ac:dyDescent="0.25">
      <c r="AK15376" s="59"/>
    </row>
    <row r="15377" spans="37:37" x14ac:dyDescent="0.25">
      <c r="AK15377" s="59"/>
    </row>
    <row r="15378" spans="37:37" x14ac:dyDescent="0.25">
      <c r="AK15378" s="59"/>
    </row>
    <row r="15379" spans="37:37" x14ac:dyDescent="0.25">
      <c r="AK15379" s="59"/>
    </row>
    <row r="15380" spans="37:37" x14ac:dyDescent="0.25">
      <c r="AK15380" s="59"/>
    </row>
    <row r="15381" spans="37:37" x14ac:dyDescent="0.25">
      <c r="AK15381" s="59"/>
    </row>
    <row r="15382" spans="37:37" x14ac:dyDescent="0.25">
      <c r="AK15382" s="59"/>
    </row>
    <row r="15383" spans="37:37" x14ac:dyDescent="0.25">
      <c r="AK15383" s="59"/>
    </row>
    <row r="15384" spans="37:37" x14ac:dyDescent="0.25">
      <c r="AK15384" s="59"/>
    </row>
    <row r="15385" spans="37:37" x14ac:dyDescent="0.25">
      <c r="AK15385" s="59"/>
    </row>
    <row r="15386" spans="37:37" x14ac:dyDescent="0.25">
      <c r="AK15386" s="59"/>
    </row>
    <row r="15387" spans="37:37" x14ac:dyDescent="0.25">
      <c r="AK15387" s="59"/>
    </row>
    <row r="15388" spans="37:37" x14ac:dyDescent="0.25">
      <c r="AK15388" s="59"/>
    </row>
    <row r="15389" spans="37:37" x14ac:dyDescent="0.25">
      <c r="AK15389" s="59"/>
    </row>
    <row r="15390" spans="37:37" x14ac:dyDescent="0.25">
      <c r="AK15390" s="59"/>
    </row>
    <row r="15391" spans="37:37" x14ac:dyDescent="0.25">
      <c r="AK15391" s="59"/>
    </row>
    <row r="15392" spans="37:37" x14ac:dyDescent="0.25">
      <c r="AK15392" s="59"/>
    </row>
    <row r="15393" spans="37:37" x14ac:dyDescent="0.25">
      <c r="AK15393" s="59"/>
    </row>
    <row r="15394" spans="37:37" x14ac:dyDescent="0.25">
      <c r="AK15394" s="59"/>
    </row>
    <row r="15395" spans="37:37" x14ac:dyDescent="0.25">
      <c r="AK15395" s="59"/>
    </row>
    <row r="15396" spans="37:37" x14ac:dyDescent="0.25">
      <c r="AK15396" s="59"/>
    </row>
    <row r="15397" spans="37:37" x14ac:dyDescent="0.25">
      <c r="AK15397" s="59"/>
    </row>
    <row r="15398" spans="37:37" x14ac:dyDescent="0.25">
      <c r="AK15398" s="59"/>
    </row>
    <row r="15399" spans="37:37" x14ac:dyDescent="0.25">
      <c r="AK15399" s="59"/>
    </row>
    <row r="15400" spans="37:37" x14ac:dyDescent="0.25">
      <c r="AK15400" s="59"/>
    </row>
    <row r="15401" spans="37:37" x14ac:dyDescent="0.25">
      <c r="AK15401" s="59"/>
    </row>
    <row r="15402" spans="37:37" x14ac:dyDescent="0.25">
      <c r="AK15402" s="59"/>
    </row>
    <row r="15403" spans="37:37" x14ac:dyDescent="0.25">
      <c r="AK15403" s="59"/>
    </row>
    <row r="15404" spans="37:37" x14ac:dyDescent="0.25">
      <c r="AK15404" s="59"/>
    </row>
    <row r="15405" spans="37:37" x14ac:dyDescent="0.25">
      <c r="AK15405" s="59"/>
    </row>
    <row r="15406" spans="37:37" x14ac:dyDescent="0.25">
      <c r="AK15406" s="59"/>
    </row>
    <row r="15407" spans="37:37" x14ac:dyDescent="0.25">
      <c r="AK15407" s="59"/>
    </row>
    <row r="15408" spans="37:37" x14ac:dyDescent="0.25">
      <c r="AK15408" s="59"/>
    </row>
    <row r="15409" spans="37:37" x14ac:dyDescent="0.25">
      <c r="AK15409" s="59"/>
    </row>
    <row r="15410" spans="37:37" x14ac:dyDescent="0.25">
      <c r="AK15410" s="59"/>
    </row>
    <row r="15411" spans="37:37" x14ac:dyDescent="0.25">
      <c r="AK15411" s="59"/>
    </row>
    <row r="15412" spans="37:37" x14ac:dyDescent="0.25">
      <c r="AK15412" s="59"/>
    </row>
    <row r="15413" spans="37:37" x14ac:dyDescent="0.25">
      <c r="AK15413" s="59"/>
    </row>
    <row r="15414" spans="37:37" x14ac:dyDescent="0.25">
      <c r="AK15414" s="59"/>
    </row>
    <row r="15415" spans="37:37" x14ac:dyDescent="0.25">
      <c r="AK15415" s="59"/>
    </row>
    <row r="15416" spans="37:37" x14ac:dyDescent="0.25">
      <c r="AK15416" s="59"/>
    </row>
    <row r="15417" spans="37:37" x14ac:dyDescent="0.25">
      <c r="AK15417" s="59"/>
    </row>
    <row r="15418" spans="37:37" x14ac:dyDescent="0.25">
      <c r="AK15418" s="59"/>
    </row>
    <row r="15419" spans="37:37" x14ac:dyDescent="0.25">
      <c r="AK15419" s="59"/>
    </row>
    <row r="15420" spans="37:37" x14ac:dyDescent="0.25">
      <c r="AK15420" s="59"/>
    </row>
    <row r="15421" spans="37:37" x14ac:dyDescent="0.25">
      <c r="AK15421" s="59"/>
    </row>
    <row r="15422" spans="37:37" x14ac:dyDescent="0.25">
      <c r="AK15422" s="59"/>
    </row>
    <row r="15423" spans="37:37" x14ac:dyDescent="0.25">
      <c r="AK15423" s="59"/>
    </row>
    <row r="15424" spans="37:37" x14ac:dyDescent="0.25">
      <c r="AK15424" s="59"/>
    </row>
    <row r="15425" spans="37:37" x14ac:dyDescent="0.25">
      <c r="AK15425" s="59"/>
    </row>
    <row r="15426" spans="37:37" x14ac:dyDescent="0.25">
      <c r="AK15426" s="59"/>
    </row>
    <row r="15427" spans="37:37" x14ac:dyDescent="0.25">
      <c r="AK15427" s="59"/>
    </row>
    <row r="15428" spans="37:37" x14ac:dyDescent="0.25">
      <c r="AK15428" s="59"/>
    </row>
    <row r="15429" spans="37:37" x14ac:dyDescent="0.25">
      <c r="AK15429" s="59"/>
    </row>
    <row r="15430" spans="37:37" x14ac:dyDescent="0.25">
      <c r="AK15430" s="59"/>
    </row>
    <row r="15431" spans="37:37" x14ac:dyDescent="0.25">
      <c r="AK15431" s="59"/>
    </row>
    <row r="15432" spans="37:37" x14ac:dyDescent="0.25">
      <c r="AK15432" s="59"/>
    </row>
    <row r="15433" spans="37:37" x14ac:dyDescent="0.25">
      <c r="AK15433" s="59"/>
    </row>
    <row r="15434" spans="37:37" x14ac:dyDescent="0.25">
      <c r="AK15434" s="59"/>
    </row>
    <row r="15435" spans="37:37" x14ac:dyDescent="0.25">
      <c r="AK15435" s="59"/>
    </row>
    <row r="15436" spans="37:37" x14ac:dyDescent="0.25">
      <c r="AK15436" s="59"/>
    </row>
    <row r="15437" spans="37:37" x14ac:dyDescent="0.25">
      <c r="AK15437" s="59"/>
    </row>
    <row r="15438" spans="37:37" x14ac:dyDescent="0.25">
      <c r="AK15438" s="59"/>
    </row>
    <row r="15439" spans="37:37" x14ac:dyDescent="0.25">
      <c r="AK15439" s="59"/>
    </row>
    <row r="15440" spans="37:37" x14ac:dyDescent="0.25">
      <c r="AK15440" s="59"/>
    </row>
    <row r="15441" spans="37:37" x14ac:dyDescent="0.25">
      <c r="AK15441" s="59"/>
    </row>
    <row r="15442" spans="37:37" x14ac:dyDescent="0.25">
      <c r="AK15442" s="59"/>
    </row>
    <row r="15443" spans="37:37" x14ac:dyDescent="0.25">
      <c r="AK15443" s="59"/>
    </row>
    <row r="15444" spans="37:37" x14ac:dyDescent="0.25">
      <c r="AK15444" s="59"/>
    </row>
    <row r="15445" spans="37:37" x14ac:dyDescent="0.25">
      <c r="AK15445" s="59"/>
    </row>
    <row r="15446" spans="37:37" x14ac:dyDescent="0.25">
      <c r="AK15446" s="59"/>
    </row>
    <row r="15447" spans="37:37" x14ac:dyDescent="0.25">
      <c r="AK15447" s="59"/>
    </row>
    <row r="15448" spans="37:37" x14ac:dyDescent="0.25">
      <c r="AK15448" s="59"/>
    </row>
    <row r="15449" spans="37:37" x14ac:dyDescent="0.25">
      <c r="AK15449" s="59"/>
    </row>
    <row r="15450" spans="37:37" x14ac:dyDescent="0.25">
      <c r="AK15450" s="59"/>
    </row>
    <row r="15451" spans="37:37" x14ac:dyDescent="0.25">
      <c r="AK15451" s="59"/>
    </row>
    <row r="15452" spans="37:37" x14ac:dyDescent="0.25">
      <c r="AK15452" s="59"/>
    </row>
    <row r="15453" spans="37:37" x14ac:dyDescent="0.25">
      <c r="AK15453" s="59"/>
    </row>
    <row r="15454" spans="37:37" x14ac:dyDescent="0.25">
      <c r="AK15454" s="59"/>
    </row>
    <row r="15455" spans="37:37" x14ac:dyDescent="0.25">
      <c r="AK15455" s="59"/>
    </row>
    <row r="15456" spans="37:37" x14ac:dyDescent="0.25">
      <c r="AK15456" s="59"/>
    </row>
    <row r="15457" spans="37:37" x14ac:dyDescent="0.25">
      <c r="AK15457" s="59"/>
    </row>
    <row r="15458" spans="37:37" x14ac:dyDescent="0.25">
      <c r="AK15458" s="59"/>
    </row>
    <row r="15459" spans="37:37" x14ac:dyDescent="0.25">
      <c r="AK15459" s="59"/>
    </row>
    <row r="15460" spans="37:37" x14ac:dyDescent="0.25">
      <c r="AK15460" s="59"/>
    </row>
    <row r="15461" spans="37:37" x14ac:dyDescent="0.25">
      <c r="AK15461" s="59"/>
    </row>
    <row r="15462" spans="37:37" x14ac:dyDescent="0.25">
      <c r="AK15462" s="59"/>
    </row>
    <row r="15463" spans="37:37" x14ac:dyDescent="0.25">
      <c r="AK15463" s="59"/>
    </row>
    <row r="15464" spans="37:37" x14ac:dyDescent="0.25">
      <c r="AK15464" s="59"/>
    </row>
    <row r="15465" spans="37:37" x14ac:dyDescent="0.25">
      <c r="AK15465" s="59"/>
    </row>
    <row r="15466" spans="37:37" x14ac:dyDescent="0.25">
      <c r="AK15466" s="59"/>
    </row>
    <row r="15467" spans="37:37" x14ac:dyDescent="0.25">
      <c r="AK15467" s="59"/>
    </row>
    <row r="15468" spans="37:37" x14ac:dyDescent="0.25">
      <c r="AK15468" s="59"/>
    </row>
    <row r="15469" spans="37:37" x14ac:dyDescent="0.25">
      <c r="AK15469" s="59"/>
    </row>
    <row r="15470" spans="37:37" x14ac:dyDescent="0.25">
      <c r="AK15470" s="59"/>
    </row>
    <row r="15471" spans="37:37" x14ac:dyDescent="0.25">
      <c r="AK15471" s="59"/>
    </row>
    <row r="15472" spans="37:37" x14ac:dyDescent="0.25">
      <c r="AK15472" s="59"/>
    </row>
    <row r="15473" spans="37:37" x14ac:dyDescent="0.25">
      <c r="AK15473" s="59"/>
    </row>
    <row r="15474" spans="37:37" x14ac:dyDescent="0.25">
      <c r="AK15474" s="59"/>
    </row>
    <row r="15475" spans="37:37" x14ac:dyDescent="0.25">
      <c r="AK15475" s="59"/>
    </row>
    <row r="15476" spans="37:37" x14ac:dyDescent="0.25">
      <c r="AK15476" s="59"/>
    </row>
    <row r="15477" spans="37:37" x14ac:dyDescent="0.25">
      <c r="AK15477" s="59"/>
    </row>
    <row r="15478" spans="37:37" x14ac:dyDescent="0.25">
      <c r="AK15478" s="59"/>
    </row>
    <row r="15479" spans="37:37" x14ac:dyDescent="0.25">
      <c r="AK15479" s="59"/>
    </row>
    <row r="15480" spans="37:37" x14ac:dyDescent="0.25">
      <c r="AK15480" s="59"/>
    </row>
    <row r="15481" spans="37:37" x14ac:dyDescent="0.25">
      <c r="AK15481" s="59"/>
    </row>
    <row r="15482" spans="37:37" x14ac:dyDescent="0.25">
      <c r="AK15482" s="59"/>
    </row>
    <row r="15483" spans="37:37" x14ac:dyDescent="0.25">
      <c r="AK15483" s="59"/>
    </row>
    <row r="15484" spans="37:37" x14ac:dyDescent="0.25">
      <c r="AK15484" s="59"/>
    </row>
    <row r="15485" spans="37:37" x14ac:dyDescent="0.25">
      <c r="AK15485" s="59"/>
    </row>
    <row r="15486" spans="37:37" x14ac:dyDescent="0.25">
      <c r="AK15486" s="59"/>
    </row>
    <row r="15487" spans="37:37" x14ac:dyDescent="0.25">
      <c r="AK15487" s="59"/>
    </row>
    <row r="15488" spans="37:37" x14ac:dyDescent="0.25">
      <c r="AK15488" s="59"/>
    </row>
    <row r="15489" spans="37:37" x14ac:dyDescent="0.25">
      <c r="AK15489" s="59"/>
    </row>
    <row r="15490" spans="37:37" x14ac:dyDescent="0.25">
      <c r="AK15490" s="59"/>
    </row>
    <row r="15491" spans="37:37" x14ac:dyDescent="0.25">
      <c r="AK15491" s="59"/>
    </row>
    <row r="15492" spans="37:37" x14ac:dyDescent="0.25">
      <c r="AK15492" s="59"/>
    </row>
    <row r="15493" spans="37:37" x14ac:dyDescent="0.25">
      <c r="AK15493" s="59"/>
    </row>
    <row r="15494" spans="37:37" x14ac:dyDescent="0.25">
      <c r="AK15494" s="59"/>
    </row>
    <row r="15495" spans="37:37" x14ac:dyDescent="0.25">
      <c r="AK15495" s="59"/>
    </row>
    <row r="15496" spans="37:37" x14ac:dyDescent="0.25">
      <c r="AK15496" s="59"/>
    </row>
    <row r="15497" spans="37:37" x14ac:dyDescent="0.25">
      <c r="AK15497" s="59"/>
    </row>
    <row r="15498" spans="37:37" x14ac:dyDescent="0.25">
      <c r="AK15498" s="59"/>
    </row>
    <row r="15499" spans="37:37" x14ac:dyDescent="0.25">
      <c r="AK15499" s="59"/>
    </row>
    <row r="15500" spans="37:37" x14ac:dyDescent="0.25">
      <c r="AK15500" s="59"/>
    </row>
    <row r="15501" spans="37:37" x14ac:dyDescent="0.25">
      <c r="AK15501" s="59"/>
    </row>
    <row r="15502" spans="37:37" x14ac:dyDescent="0.25">
      <c r="AK15502" s="59"/>
    </row>
    <row r="15503" spans="37:37" x14ac:dyDescent="0.25">
      <c r="AK15503" s="59"/>
    </row>
    <row r="15504" spans="37:37" x14ac:dyDescent="0.25">
      <c r="AK15504" s="59"/>
    </row>
    <row r="15505" spans="37:37" x14ac:dyDescent="0.25">
      <c r="AK15505" s="59"/>
    </row>
    <row r="15506" spans="37:37" x14ac:dyDescent="0.25">
      <c r="AK15506" s="59"/>
    </row>
    <row r="15507" spans="37:37" x14ac:dyDescent="0.25">
      <c r="AK15507" s="59"/>
    </row>
    <row r="15508" spans="37:37" x14ac:dyDescent="0.25">
      <c r="AK15508" s="59"/>
    </row>
    <row r="15509" spans="37:37" x14ac:dyDescent="0.25">
      <c r="AK15509" s="59"/>
    </row>
    <row r="15510" spans="37:37" x14ac:dyDescent="0.25">
      <c r="AK15510" s="59"/>
    </row>
    <row r="15511" spans="37:37" x14ac:dyDescent="0.25">
      <c r="AK15511" s="59"/>
    </row>
    <row r="15512" spans="37:37" x14ac:dyDescent="0.25">
      <c r="AK15512" s="59"/>
    </row>
    <row r="15513" spans="37:37" x14ac:dyDescent="0.25">
      <c r="AK15513" s="59"/>
    </row>
    <row r="15514" spans="37:37" x14ac:dyDescent="0.25">
      <c r="AK15514" s="59"/>
    </row>
    <row r="15515" spans="37:37" x14ac:dyDescent="0.25">
      <c r="AK15515" s="59"/>
    </row>
    <row r="15516" spans="37:37" x14ac:dyDescent="0.25">
      <c r="AK15516" s="59"/>
    </row>
    <row r="15517" spans="37:37" x14ac:dyDescent="0.25">
      <c r="AK15517" s="59"/>
    </row>
    <row r="15518" spans="37:37" x14ac:dyDescent="0.25">
      <c r="AK15518" s="59"/>
    </row>
    <row r="15519" spans="37:37" x14ac:dyDescent="0.25">
      <c r="AK15519" s="59"/>
    </row>
    <row r="15520" spans="37:37" x14ac:dyDescent="0.25">
      <c r="AK15520" s="59"/>
    </row>
    <row r="15521" spans="37:37" x14ac:dyDescent="0.25">
      <c r="AK15521" s="59"/>
    </row>
    <row r="15522" spans="37:37" x14ac:dyDescent="0.25">
      <c r="AK15522" s="59"/>
    </row>
    <row r="15523" spans="37:37" x14ac:dyDescent="0.25">
      <c r="AK15523" s="59"/>
    </row>
    <row r="15524" spans="37:37" x14ac:dyDescent="0.25">
      <c r="AK15524" s="59"/>
    </row>
    <row r="15525" spans="37:37" x14ac:dyDescent="0.25">
      <c r="AK15525" s="59"/>
    </row>
    <row r="15526" spans="37:37" x14ac:dyDescent="0.25">
      <c r="AK15526" s="59"/>
    </row>
    <row r="15527" spans="37:37" x14ac:dyDescent="0.25">
      <c r="AK15527" s="59"/>
    </row>
    <row r="15528" spans="37:37" x14ac:dyDescent="0.25">
      <c r="AK15528" s="59"/>
    </row>
    <row r="15529" spans="37:37" x14ac:dyDescent="0.25">
      <c r="AK15529" s="59"/>
    </row>
    <row r="15530" spans="37:37" x14ac:dyDescent="0.25">
      <c r="AK15530" s="59"/>
    </row>
    <row r="15531" spans="37:37" x14ac:dyDescent="0.25">
      <c r="AK15531" s="59"/>
    </row>
    <row r="15532" spans="37:37" x14ac:dyDescent="0.25">
      <c r="AK15532" s="59"/>
    </row>
    <row r="15533" spans="37:37" x14ac:dyDescent="0.25">
      <c r="AK15533" s="59"/>
    </row>
    <row r="15534" spans="37:37" x14ac:dyDescent="0.25">
      <c r="AK15534" s="59"/>
    </row>
    <row r="15535" spans="37:37" x14ac:dyDescent="0.25">
      <c r="AK15535" s="59"/>
    </row>
    <row r="15536" spans="37:37" x14ac:dyDescent="0.25">
      <c r="AK15536" s="59"/>
    </row>
    <row r="15537" spans="37:37" x14ac:dyDescent="0.25">
      <c r="AK15537" s="59"/>
    </row>
    <row r="15538" spans="37:37" x14ac:dyDescent="0.25">
      <c r="AK15538" s="59"/>
    </row>
    <row r="15539" spans="37:37" x14ac:dyDescent="0.25">
      <c r="AK15539" s="59"/>
    </row>
    <row r="15540" spans="37:37" x14ac:dyDescent="0.25">
      <c r="AK15540" s="59"/>
    </row>
    <row r="15541" spans="37:37" x14ac:dyDescent="0.25">
      <c r="AK15541" s="59"/>
    </row>
    <row r="15542" spans="37:37" x14ac:dyDescent="0.25">
      <c r="AK15542" s="59"/>
    </row>
    <row r="15543" spans="37:37" x14ac:dyDescent="0.25">
      <c r="AK15543" s="59"/>
    </row>
    <row r="15544" spans="37:37" x14ac:dyDescent="0.25">
      <c r="AK15544" s="59"/>
    </row>
    <row r="15545" spans="37:37" x14ac:dyDescent="0.25">
      <c r="AK15545" s="59"/>
    </row>
    <row r="15546" spans="37:37" x14ac:dyDescent="0.25">
      <c r="AK15546" s="59"/>
    </row>
    <row r="15547" spans="37:37" x14ac:dyDescent="0.25">
      <c r="AK15547" s="59"/>
    </row>
    <row r="15548" spans="37:37" x14ac:dyDescent="0.25">
      <c r="AK15548" s="59"/>
    </row>
    <row r="15549" spans="37:37" x14ac:dyDescent="0.25">
      <c r="AK15549" s="59"/>
    </row>
    <row r="15550" spans="37:37" x14ac:dyDescent="0.25">
      <c r="AK15550" s="59"/>
    </row>
    <row r="15551" spans="37:37" x14ac:dyDescent="0.25">
      <c r="AK15551" s="59"/>
    </row>
    <row r="15552" spans="37:37" x14ac:dyDescent="0.25">
      <c r="AK15552" s="59"/>
    </row>
    <row r="15553" spans="37:37" x14ac:dyDescent="0.25">
      <c r="AK15553" s="59"/>
    </row>
    <row r="15554" spans="37:37" x14ac:dyDescent="0.25">
      <c r="AK15554" s="59"/>
    </row>
    <row r="15555" spans="37:37" x14ac:dyDescent="0.25">
      <c r="AK15555" s="59"/>
    </row>
    <row r="15556" spans="37:37" x14ac:dyDescent="0.25">
      <c r="AK15556" s="59"/>
    </row>
    <row r="15557" spans="37:37" x14ac:dyDescent="0.25">
      <c r="AK15557" s="59"/>
    </row>
    <row r="15558" spans="37:37" x14ac:dyDescent="0.25">
      <c r="AK15558" s="59"/>
    </row>
    <row r="15559" spans="37:37" x14ac:dyDescent="0.25">
      <c r="AK15559" s="59"/>
    </row>
    <row r="15560" spans="37:37" x14ac:dyDescent="0.25">
      <c r="AK15560" s="59"/>
    </row>
    <row r="15561" spans="37:37" x14ac:dyDescent="0.25">
      <c r="AK15561" s="59"/>
    </row>
    <row r="15562" spans="37:37" x14ac:dyDescent="0.25">
      <c r="AK15562" s="59"/>
    </row>
    <row r="15563" spans="37:37" x14ac:dyDescent="0.25">
      <c r="AK15563" s="59"/>
    </row>
    <row r="15564" spans="37:37" x14ac:dyDescent="0.25">
      <c r="AK15564" s="59"/>
    </row>
    <row r="15565" spans="37:37" x14ac:dyDescent="0.25">
      <c r="AK15565" s="59"/>
    </row>
    <row r="15566" spans="37:37" x14ac:dyDescent="0.25">
      <c r="AK15566" s="59"/>
    </row>
    <row r="15567" spans="37:37" x14ac:dyDescent="0.25">
      <c r="AK15567" s="59"/>
    </row>
    <row r="15568" spans="37:37" x14ac:dyDescent="0.25">
      <c r="AK15568" s="59"/>
    </row>
    <row r="15569" spans="37:37" x14ac:dyDescent="0.25">
      <c r="AK15569" s="59"/>
    </row>
    <row r="15570" spans="37:37" x14ac:dyDescent="0.25">
      <c r="AK15570" s="59"/>
    </row>
    <row r="15571" spans="37:37" x14ac:dyDescent="0.25">
      <c r="AK15571" s="59"/>
    </row>
    <row r="15572" spans="37:37" x14ac:dyDescent="0.25">
      <c r="AK15572" s="59"/>
    </row>
    <row r="15573" spans="37:37" x14ac:dyDescent="0.25">
      <c r="AK15573" s="59"/>
    </row>
    <row r="15574" spans="37:37" x14ac:dyDescent="0.25">
      <c r="AK15574" s="59"/>
    </row>
    <row r="15575" spans="37:37" x14ac:dyDescent="0.25">
      <c r="AK15575" s="59"/>
    </row>
    <row r="15576" spans="37:37" x14ac:dyDescent="0.25">
      <c r="AK15576" s="59"/>
    </row>
    <row r="15577" spans="37:37" x14ac:dyDescent="0.25">
      <c r="AK15577" s="59"/>
    </row>
    <row r="15578" spans="37:37" x14ac:dyDescent="0.25">
      <c r="AK15578" s="59"/>
    </row>
    <row r="15579" spans="37:37" x14ac:dyDescent="0.25">
      <c r="AK15579" s="59"/>
    </row>
    <row r="15580" spans="37:37" x14ac:dyDescent="0.25">
      <c r="AK15580" s="59"/>
    </row>
    <row r="15581" spans="37:37" x14ac:dyDescent="0.25">
      <c r="AK15581" s="59"/>
    </row>
    <row r="15582" spans="37:37" x14ac:dyDescent="0.25">
      <c r="AK15582" s="59"/>
    </row>
    <row r="15583" spans="37:37" x14ac:dyDescent="0.25">
      <c r="AK15583" s="59"/>
    </row>
    <row r="15584" spans="37:37" x14ac:dyDescent="0.25">
      <c r="AK15584" s="59"/>
    </row>
    <row r="15585" spans="37:37" x14ac:dyDescent="0.25">
      <c r="AK15585" s="59"/>
    </row>
    <row r="15586" spans="37:37" x14ac:dyDescent="0.25">
      <c r="AK15586" s="59"/>
    </row>
    <row r="15587" spans="37:37" x14ac:dyDescent="0.25">
      <c r="AK15587" s="59"/>
    </row>
    <row r="15588" spans="37:37" x14ac:dyDescent="0.25">
      <c r="AK15588" s="59"/>
    </row>
    <row r="15589" spans="37:37" x14ac:dyDescent="0.25">
      <c r="AK15589" s="59"/>
    </row>
    <row r="15590" spans="37:37" x14ac:dyDescent="0.25">
      <c r="AK15590" s="59"/>
    </row>
    <row r="15591" spans="37:37" x14ac:dyDescent="0.25">
      <c r="AK15591" s="59"/>
    </row>
    <row r="15592" spans="37:37" x14ac:dyDescent="0.25">
      <c r="AK15592" s="59"/>
    </row>
    <row r="15593" spans="37:37" x14ac:dyDescent="0.25">
      <c r="AK15593" s="59"/>
    </row>
    <row r="15594" spans="37:37" x14ac:dyDescent="0.25">
      <c r="AK15594" s="59"/>
    </row>
    <row r="15595" spans="37:37" x14ac:dyDescent="0.25">
      <c r="AK15595" s="59"/>
    </row>
    <row r="15596" spans="37:37" x14ac:dyDescent="0.25">
      <c r="AK15596" s="59"/>
    </row>
    <row r="15597" spans="37:37" x14ac:dyDescent="0.25">
      <c r="AK15597" s="59"/>
    </row>
    <row r="15598" spans="37:37" x14ac:dyDescent="0.25">
      <c r="AK15598" s="59"/>
    </row>
    <row r="15599" spans="37:37" x14ac:dyDescent="0.25">
      <c r="AK15599" s="59"/>
    </row>
    <row r="15600" spans="37:37" x14ac:dyDescent="0.25">
      <c r="AK15600" s="59"/>
    </row>
    <row r="15601" spans="37:37" x14ac:dyDescent="0.25">
      <c r="AK15601" s="59"/>
    </row>
    <row r="15602" spans="37:37" x14ac:dyDescent="0.25">
      <c r="AK15602" s="59"/>
    </row>
    <row r="15603" spans="37:37" x14ac:dyDescent="0.25">
      <c r="AK15603" s="59"/>
    </row>
    <row r="15604" spans="37:37" x14ac:dyDescent="0.25">
      <c r="AK15604" s="59"/>
    </row>
    <row r="15605" spans="37:37" x14ac:dyDescent="0.25">
      <c r="AK15605" s="59"/>
    </row>
    <row r="15606" spans="37:37" x14ac:dyDescent="0.25">
      <c r="AK15606" s="59"/>
    </row>
    <row r="15607" spans="37:37" x14ac:dyDescent="0.25">
      <c r="AK15607" s="59"/>
    </row>
    <row r="15608" spans="37:37" x14ac:dyDescent="0.25">
      <c r="AK15608" s="59"/>
    </row>
    <row r="15609" spans="37:37" x14ac:dyDescent="0.25">
      <c r="AK15609" s="59"/>
    </row>
    <row r="15610" spans="37:37" x14ac:dyDescent="0.25">
      <c r="AK15610" s="59"/>
    </row>
    <row r="15611" spans="37:37" x14ac:dyDescent="0.25">
      <c r="AK15611" s="59"/>
    </row>
    <row r="15612" spans="37:37" x14ac:dyDescent="0.25">
      <c r="AK15612" s="59"/>
    </row>
    <row r="15613" spans="37:37" x14ac:dyDescent="0.25">
      <c r="AK15613" s="59"/>
    </row>
    <row r="15614" spans="37:37" x14ac:dyDescent="0.25">
      <c r="AK15614" s="59"/>
    </row>
    <row r="15615" spans="37:37" x14ac:dyDescent="0.25">
      <c r="AK15615" s="59"/>
    </row>
    <row r="15616" spans="37:37" x14ac:dyDescent="0.25">
      <c r="AK15616" s="59"/>
    </row>
    <row r="15617" spans="37:37" x14ac:dyDescent="0.25">
      <c r="AK15617" s="59"/>
    </row>
    <row r="15618" spans="37:37" x14ac:dyDescent="0.25">
      <c r="AK15618" s="59"/>
    </row>
    <row r="15619" spans="37:37" x14ac:dyDescent="0.25">
      <c r="AK15619" s="59"/>
    </row>
    <row r="15620" spans="37:37" x14ac:dyDescent="0.25">
      <c r="AK15620" s="59"/>
    </row>
    <row r="15621" spans="37:37" x14ac:dyDescent="0.25">
      <c r="AK15621" s="59"/>
    </row>
    <row r="15622" spans="37:37" x14ac:dyDescent="0.25">
      <c r="AK15622" s="59"/>
    </row>
    <row r="15623" spans="37:37" x14ac:dyDescent="0.25">
      <c r="AK15623" s="59"/>
    </row>
    <row r="15624" spans="37:37" x14ac:dyDescent="0.25">
      <c r="AK15624" s="59"/>
    </row>
    <row r="15625" spans="37:37" x14ac:dyDescent="0.25">
      <c r="AK15625" s="59"/>
    </row>
    <row r="15626" spans="37:37" x14ac:dyDescent="0.25">
      <c r="AK15626" s="59"/>
    </row>
    <row r="15627" spans="37:37" x14ac:dyDescent="0.25">
      <c r="AK15627" s="59"/>
    </row>
    <row r="15628" spans="37:37" x14ac:dyDescent="0.25">
      <c r="AK15628" s="59"/>
    </row>
    <row r="15629" spans="37:37" x14ac:dyDescent="0.25">
      <c r="AK15629" s="59"/>
    </row>
    <row r="15630" spans="37:37" x14ac:dyDescent="0.25">
      <c r="AK15630" s="59"/>
    </row>
    <row r="15631" spans="37:37" x14ac:dyDescent="0.25">
      <c r="AK15631" s="59"/>
    </row>
    <row r="15632" spans="37:37" x14ac:dyDescent="0.25">
      <c r="AK15632" s="59"/>
    </row>
    <row r="15633" spans="37:37" x14ac:dyDescent="0.25">
      <c r="AK15633" s="59"/>
    </row>
    <row r="15634" spans="37:37" x14ac:dyDescent="0.25">
      <c r="AK15634" s="59"/>
    </row>
    <row r="15635" spans="37:37" x14ac:dyDescent="0.25">
      <c r="AK15635" s="59"/>
    </row>
    <row r="15636" spans="37:37" x14ac:dyDescent="0.25">
      <c r="AK15636" s="59"/>
    </row>
    <row r="15637" spans="37:37" x14ac:dyDescent="0.25">
      <c r="AK15637" s="59"/>
    </row>
    <row r="15638" spans="37:37" x14ac:dyDescent="0.25">
      <c r="AK15638" s="59"/>
    </row>
    <row r="15639" spans="37:37" x14ac:dyDescent="0.25">
      <c r="AK15639" s="59"/>
    </row>
    <row r="15640" spans="37:37" x14ac:dyDescent="0.25">
      <c r="AK15640" s="59"/>
    </row>
    <row r="15641" spans="37:37" x14ac:dyDescent="0.25">
      <c r="AK15641" s="59"/>
    </row>
    <row r="15642" spans="37:37" x14ac:dyDescent="0.25">
      <c r="AK15642" s="59"/>
    </row>
    <row r="15643" spans="37:37" x14ac:dyDescent="0.25">
      <c r="AK15643" s="59"/>
    </row>
    <row r="15644" spans="37:37" x14ac:dyDescent="0.25">
      <c r="AK15644" s="59"/>
    </row>
    <row r="15645" spans="37:37" x14ac:dyDescent="0.25">
      <c r="AK15645" s="59"/>
    </row>
    <row r="15646" spans="37:37" x14ac:dyDescent="0.25">
      <c r="AK15646" s="59"/>
    </row>
    <row r="15647" spans="37:37" x14ac:dyDescent="0.25">
      <c r="AK15647" s="59"/>
    </row>
    <row r="15648" spans="37:37" x14ac:dyDescent="0.25">
      <c r="AK15648" s="59"/>
    </row>
    <row r="15649" spans="37:37" x14ac:dyDescent="0.25">
      <c r="AK15649" s="59"/>
    </row>
    <row r="15650" spans="37:37" x14ac:dyDescent="0.25">
      <c r="AK15650" s="59"/>
    </row>
    <row r="15651" spans="37:37" x14ac:dyDescent="0.25">
      <c r="AK15651" s="59"/>
    </row>
    <row r="15652" spans="37:37" x14ac:dyDescent="0.25">
      <c r="AK15652" s="59"/>
    </row>
    <row r="15653" spans="37:37" x14ac:dyDescent="0.25">
      <c r="AK15653" s="59"/>
    </row>
    <row r="15654" spans="37:37" x14ac:dyDescent="0.25">
      <c r="AK15654" s="59"/>
    </row>
    <row r="15655" spans="37:37" x14ac:dyDescent="0.25">
      <c r="AK15655" s="59"/>
    </row>
    <row r="15656" spans="37:37" x14ac:dyDescent="0.25">
      <c r="AK15656" s="59"/>
    </row>
    <row r="15657" spans="37:37" x14ac:dyDescent="0.25">
      <c r="AK15657" s="59"/>
    </row>
    <row r="15658" spans="37:37" x14ac:dyDescent="0.25">
      <c r="AK15658" s="59"/>
    </row>
    <row r="15659" spans="37:37" x14ac:dyDescent="0.25">
      <c r="AK15659" s="59"/>
    </row>
    <row r="15660" spans="37:37" x14ac:dyDescent="0.25">
      <c r="AK15660" s="59"/>
    </row>
    <row r="15661" spans="37:37" x14ac:dyDescent="0.25">
      <c r="AK15661" s="59"/>
    </row>
    <row r="15662" spans="37:37" x14ac:dyDescent="0.25">
      <c r="AK15662" s="59"/>
    </row>
    <row r="15663" spans="37:37" x14ac:dyDescent="0.25">
      <c r="AK15663" s="59"/>
    </row>
    <row r="15664" spans="37:37" x14ac:dyDescent="0.25">
      <c r="AK15664" s="59"/>
    </row>
    <row r="15665" spans="37:37" x14ac:dyDescent="0.25">
      <c r="AK15665" s="59"/>
    </row>
    <row r="15666" spans="37:37" x14ac:dyDescent="0.25">
      <c r="AK15666" s="59"/>
    </row>
    <row r="15667" spans="37:37" x14ac:dyDescent="0.25">
      <c r="AK15667" s="59"/>
    </row>
    <row r="15668" spans="37:37" x14ac:dyDescent="0.25">
      <c r="AK15668" s="59"/>
    </row>
    <row r="15669" spans="37:37" x14ac:dyDescent="0.25">
      <c r="AK15669" s="59"/>
    </row>
    <row r="15670" spans="37:37" x14ac:dyDescent="0.25">
      <c r="AK15670" s="59"/>
    </row>
    <row r="15671" spans="37:37" x14ac:dyDescent="0.25">
      <c r="AK15671" s="59"/>
    </row>
    <row r="15672" spans="37:37" x14ac:dyDescent="0.25">
      <c r="AK15672" s="59"/>
    </row>
    <row r="15673" spans="37:37" x14ac:dyDescent="0.25">
      <c r="AK15673" s="59"/>
    </row>
    <row r="15674" spans="37:37" x14ac:dyDescent="0.25">
      <c r="AK15674" s="59"/>
    </row>
    <row r="15675" spans="37:37" x14ac:dyDescent="0.25">
      <c r="AK15675" s="59"/>
    </row>
    <row r="15676" spans="37:37" x14ac:dyDescent="0.25">
      <c r="AK15676" s="59"/>
    </row>
    <row r="15677" spans="37:37" x14ac:dyDescent="0.25">
      <c r="AK15677" s="59"/>
    </row>
    <row r="15678" spans="37:37" x14ac:dyDescent="0.25">
      <c r="AK15678" s="59"/>
    </row>
    <row r="15679" spans="37:37" x14ac:dyDescent="0.25">
      <c r="AK15679" s="59"/>
    </row>
    <row r="15680" spans="37:37" x14ac:dyDescent="0.25">
      <c r="AK15680" s="59"/>
    </row>
    <row r="15681" spans="37:37" x14ac:dyDescent="0.25">
      <c r="AK15681" s="59"/>
    </row>
    <row r="15682" spans="37:37" x14ac:dyDescent="0.25">
      <c r="AK15682" s="59"/>
    </row>
    <row r="15683" spans="37:37" x14ac:dyDescent="0.25">
      <c r="AK15683" s="59"/>
    </row>
    <row r="15684" spans="37:37" x14ac:dyDescent="0.25">
      <c r="AK15684" s="59"/>
    </row>
    <row r="15685" spans="37:37" x14ac:dyDescent="0.25">
      <c r="AK15685" s="59"/>
    </row>
    <row r="15686" spans="37:37" x14ac:dyDescent="0.25">
      <c r="AK15686" s="59"/>
    </row>
    <row r="15687" spans="37:37" x14ac:dyDescent="0.25">
      <c r="AK15687" s="59"/>
    </row>
    <row r="15688" spans="37:37" x14ac:dyDescent="0.25">
      <c r="AK15688" s="59"/>
    </row>
    <row r="15689" spans="37:37" x14ac:dyDescent="0.25">
      <c r="AK15689" s="59"/>
    </row>
    <row r="15690" spans="37:37" x14ac:dyDescent="0.25">
      <c r="AK15690" s="59"/>
    </row>
    <row r="15691" spans="37:37" x14ac:dyDescent="0.25">
      <c r="AK15691" s="59"/>
    </row>
    <row r="15692" spans="37:37" x14ac:dyDescent="0.25">
      <c r="AK15692" s="59"/>
    </row>
    <row r="15693" spans="37:37" x14ac:dyDescent="0.25">
      <c r="AK15693" s="59"/>
    </row>
    <row r="15694" spans="37:37" x14ac:dyDescent="0.25">
      <c r="AK15694" s="59"/>
    </row>
    <row r="15695" spans="37:37" x14ac:dyDescent="0.25">
      <c r="AK15695" s="59"/>
    </row>
    <row r="15696" spans="37:37" x14ac:dyDescent="0.25">
      <c r="AK15696" s="59"/>
    </row>
    <row r="15697" spans="37:37" x14ac:dyDescent="0.25">
      <c r="AK15697" s="59"/>
    </row>
    <row r="15698" spans="37:37" x14ac:dyDescent="0.25">
      <c r="AK15698" s="59"/>
    </row>
    <row r="15699" spans="37:37" x14ac:dyDescent="0.25">
      <c r="AK15699" s="59"/>
    </row>
    <row r="15700" spans="37:37" x14ac:dyDescent="0.25">
      <c r="AK15700" s="59"/>
    </row>
    <row r="15701" spans="37:37" x14ac:dyDescent="0.25">
      <c r="AK15701" s="59"/>
    </row>
    <row r="15702" spans="37:37" x14ac:dyDescent="0.25">
      <c r="AK15702" s="59"/>
    </row>
    <row r="15703" spans="37:37" x14ac:dyDescent="0.25">
      <c r="AK15703" s="59"/>
    </row>
    <row r="15704" spans="37:37" x14ac:dyDescent="0.25">
      <c r="AK15704" s="59"/>
    </row>
    <row r="15705" spans="37:37" x14ac:dyDescent="0.25">
      <c r="AK15705" s="59"/>
    </row>
    <row r="15706" spans="37:37" x14ac:dyDescent="0.25">
      <c r="AK15706" s="59"/>
    </row>
    <row r="15707" spans="37:37" x14ac:dyDescent="0.25">
      <c r="AK15707" s="59"/>
    </row>
    <row r="15708" spans="37:37" x14ac:dyDescent="0.25">
      <c r="AK15708" s="59"/>
    </row>
    <row r="15709" spans="37:37" x14ac:dyDescent="0.25">
      <c r="AK15709" s="59"/>
    </row>
    <row r="15710" spans="37:37" x14ac:dyDescent="0.25">
      <c r="AK15710" s="59"/>
    </row>
    <row r="15711" spans="37:37" x14ac:dyDescent="0.25">
      <c r="AK15711" s="59"/>
    </row>
    <row r="15712" spans="37:37" x14ac:dyDescent="0.25">
      <c r="AK15712" s="59"/>
    </row>
    <row r="15713" spans="37:37" x14ac:dyDescent="0.25">
      <c r="AK15713" s="59"/>
    </row>
    <row r="15714" spans="37:37" x14ac:dyDescent="0.25">
      <c r="AK15714" s="59"/>
    </row>
    <row r="15715" spans="37:37" x14ac:dyDescent="0.25">
      <c r="AK15715" s="59"/>
    </row>
    <row r="15716" spans="37:37" x14ac:dyDescent="0.25">
      <c r="AK15716" s="59"/>
    </row>
    <row r="15717" spans="37:37" x14ac:dyDescent="0.25">
      <c r="AK15717" s="59"/>
    </row>
    <row r="15718" spans="37:37" x14ac:dyDescent="0.25">
      <c r="AK15718" s="59"/>
    </row>
    <row r="15719" spans="37:37" x14ac:dyDescent="0.25">
      <c r="AK15719" s="59"/>
    </row>
    <row r="15720" spans="37:37" x14ac:dyDescent="0.25">
      <c r="AK15720" s="59"/>
    </row>
    <row r="15721" spans="37:37" x14ac:dyDescent="0.25">
      <c r="AK15721" s="59"/>
    </row>
    <row r="15722" spans="37:37" x14ac:dyDescent="0.25">
      <c r="AK15722" s="59"/>
    </row>
    <row r="15723" spans="37:37" x14ac:dyDescent="0.25">
      <c r="AK15723" s="59"/>
    </row>
    <row r="15724" spans="37:37" x14ac:dyDescent="0.25">
      <c r="AK15724" s="59"/>
    </row>
    <row r="15725" spans="37:37" x14ac:dyDescent="0.25">
      <c r="AK15725" s="59"/>
    </row>
    <row r="15726" spans="37:37" x14ac:dyDescent="0.25">
      <c r="AK15726" s="59"/>
    </row>
    <row r="15727" spans="37:37" x14ac:dyDescent="0.25">
      <c r="AK15727" s="59"/>
    </row>
    <row r="15728" spans="37:37" x14ac:dyDescent="0.25">
      <c r="AK15728" s="59"/>
    </row>
    <row r="15729" spans="37:37" x14ac:dyDescent="0.25">
      <c r="AK15729" s="59"/>
    </row>
    <row r="15730" spans="37:37" x14ac:dyDescent="0.25">
      <c r="AK15730" s="59"/>
    </row>
    <row r="15731" spans="37:37" x14ac:dyDescent="0.25">
      <c r="AK15731" s="59"/>
    </row>
    <row r="15732" spans="37:37" x14ac:dyDescent="0.25">
      <c r="AK15732" s="59"/>
    </row>
    <row r="15733" spans="37:37" x14ac:dyDescent="0.25">
      <c r="AK15733" s="59"/>
    </row>
    <row r="15734" spans="37:37" x14ac:dyDescent="0.25">
      <c r="AK15734" s="59"/>
    </row>
    <row r="15735" spans="37:37" x14ac:dyDescent="0.25">
      <c r="AK15735" s="59"/>
    </row>
    <row r="15736" spans="37:37" x14ac:dyDescent="0.25">
      <c r="AK15736" s="59"/>
    </row>
    <row r="15737" spans="37:37" x14ac:dyDescent="0.25">
      <c r="AK15737" s="59"/>
    </row>
    <row r="15738" spans="37:37" x14ac:dyDescent="0.25">
      <c r="AK15738" s="59"/>
    </row>
    <row r="15739" spans="37:37" x14ac:dyDescent="0.25">
      <c r="AK15739" s="59"/>
    </row>
    <row r="15740" spans="37:37" x14ac:dyDescent="0.25">
      <c r="AK15740" s="59"/>
    </row>
    <row r="15741" spans="37:37" x14ac:dyDescent="0.25">
      <c r="AK15741" s="59"/>
    </row>
    <row r="15742" spans="37:37" x14ac:dyDescent="0.25">
      <c r="AK15742" s="59"/>
    </row>
    <row r="15743" spans="37:37" x14ac:dyDescent="0.25">
      <c r="AK15743" s="59"/>
    </row>
    <row r="15744" spans="37:37" x14ac:dyDescent="0.25">
      <c r="AK15744" s="59"/>
    </row>
    <row r="15745" spans="37:37" x14ac:dyDescent="0.25">
      <c r="AK15745" s="59"/>
    </row>
    <row r="15746" spans="37:37" x14ac:dyDescent="0.25">
      <c r="AK15746" s="59"/>
    </row>
    <row r="15747" spans="37:37" x14ac:dyDescent="0.25">
      <c r="AK15747" s="59"/>
    </row>
    <row r="15748" spans="37:37" x14ac:dyDescent="0.25">
      <c r="AK15748" s="59"/>
    </row>
    <row r="15749" spans="37:37" x14ac:dyDescent="0.25">
      <c r="AK15749" s="59"/>
    </row>
    <row r="15750" spans="37:37" x14ac:dyDescent="0.25">
      <c r="AK15750" s="59"/>
    </row>
    <row r="15751" spans="37:37" x14ac:dyDescent="0.25">
      <c r="AK15751" s="59"/>
    </row>
    <row r="15752" spans="37:37" x14ac:dyDescent="0.25">
      <c r="AK15752" s="59"/>
    </row>
    <row r="15753" spans="37:37" x14ac:dyDescent="0.25">
      <c r="AK15753" s="59"/>
    </row>
    <row r="15754" spans="37:37" x14ac:dyDescent="0.25">
      <c r="AK15754" s="59"/>
    </row>
    <row r="15755" spans="37:37" x14ac:dyDescent="0.25">
      <c r="AK15755" s="59"/>
    </row>
    <row r="15756" spans="37:37" x14ac:dyDescent="0.25">
      <c r="AK15756" s="59"/>
    </row>
    <row r="15757" spans="37:37" x14ac:dyDescent="0.25">
      <c r="AK15757" s="59"/>
    </row>
    <row r="15758" spans="37:37" x14ac:dyDescent="0.25">
      <c r="AK15758" s="59"/>
    </row>
    <row r="15759" spans="37:37" x14ac:dyDescent="0.25">
      <c r="AK15759" s="59"/>
    </row>
    <row r="15760" spans="37:37" x14ac:dyDescent="0.25">
      <c r="AK15760" s="59"/>
    </row>
    <row r="15761" spans="37:37" x14ac:dyDescent="0.25">
      <c r="AK15761" s="59"/>
    </row>
    <row r="15762" spans="37:37" x14ac:dyDescent="0.25">
      <c r="AK15762" s="59"/>
    </row>
    <row r="15763" spans="37:37" x14ac:dyDescent="0.25">
      <c r="AK15763" s="59"/>
    </row>
    <row r="15764" spans="37:37" x14ac:dyDescent="0.25">
      <c r="AK15764" s="59"/>
    </row>
    <row r="15765" spans="37:37" x14ac:dyDescent="0.25">
      <c r="AK15765" s="59"/>
    </row>
    <row r="15766" spans="37:37" x14ac:dyDescent="0.25">
      <c r="AK15766" s="59"/>
    </row>
    <row r="15767" spans="37:37" x14ac:dyDescent="0.25">
      <c r="AK15767" s="59"/>
    </row>
    <row r="15768" spans="37:37" x14ac:dyDescent="0.25">
      <c r="AK15768" s="59"/>
    </row>
    <row r="15769" spans="37:37" x14ac:dyDescent="0.25">
      <c r="AK15769" s="59"/>
    </row>
    <row r="15770" spans="37:37" x14ac:dyDescent="0.25">
      <c r="AK15770" s="59"/>
    </row>
    <row r="15771" spans="37:37" x14ac:dyDescent="0.25">
      <c r="AK15771" s="59"/>
    </row>
    <row r="15772" spans="37:37" x14ac:dyDescent="0.25">
      <c r="AK15772" s="59"/>
    </row>
    <row r="15773" spans="37:37" x14ac:dyDescent="0.25">
      <c r="AK15773" s="59"/>
    </row>
    <row r="15774" spans="37:37" x14ac:dyDescent="0.25">
      <c r="AK15774" s="59"/>
    </row>
    <row r="15775" spans="37:37" x14ac:dyDescent="0.25">
      <c r="AK15775" s="59"/>
    </row>
    <row r="15776" spans="37:37" x14ac:dyDescent="0.25">
      <c r="AK15776" s="59"/>
    </row>
    <row r="15777" spans="37:37" x14ac:dyDescent="0.25">
      <c r="AK15777" s="59"/>
    </row>
    <row r="15778" spans="37:37" x14ac:dyDescent="0.25">
      <c r="AK15778" s="59"/>
    </row>
    <row r="15779" spans="37:37" x14ac:dyDescent="0.25">
      <c r="AK15779" s="59"/>
    </row>
    <row r="15780" spans="37:37" x14ac:dyDescent="0.25">
      <c r="AK15780" s="59"/>
    </row>
    <row r="15781" spans="37:37" x14ac:dyDescent="0.25">
      <c r="AK15781" s="59"/>
    </row>
    <row r="15782" spans="37:37" x14ac:dyDescent="0.25">
      <c r="AK15782" s="59"/>
    </row>
    <row r="15783" spans="37:37" x14ac:dyDescent="0.25">
      <c r="AK15783" s="59"/>
    </row>
    <row r="15784" spans="37:37" x14ac:dyDescent="0.25">
      <c r="AK15784" s="59"/>
    </row>
    <row r="15785" spans="37:37" x14ac:dyDescent="0.25">
      <c r="AK15785" s="59"/>
    </row>
    <row r="15786" spans="37:37" x14ac:dyDescent="0.25">
      <c r="AK15786" s="59"/>
    </row>
    <row r="15787" spans="37:37" x14ac:dyDescent="0.25">
      <c r="AK15787" s="59"/>
    </row>
    <row r="15788" spans="37:37" x14ac:dyDescent="0.25">
      <c r="AK15788" s="59"/>
    </row>
    <row r="15789" spans="37:37" x14ac:dyDescent="0.25">
      <c r="AK15789" s="59"/>
    </row>
    <row r="15790" spans="37:37" x14ac:dyDescent="0.25">
      <c r="AK15790" s="59"/>
    </row>
    <row r="15791" spans="37:37" x14ac:dyDescent="0.25">
      <c r="AK15791" s="59"/>
    </row>
    <row r="15792" spans="37:37" x14ac:dyDescent="0.25">
      <c r="AK15792" s="59"/>
    </row>
    <row r="15793" spans="37:37" x14ac:dyDescent="0.25">
      <c r="AK15793" s="59"/>
    </row>
    <row r="15794" spans="37:37" x14ac:dyDescent="0.25">
      <c r="AK15794" s="59"/>
    </row>
    <row r="15795" spans="37:37" x14ac:dyDescent="0.25">
      <c r="AK15795" s="59"/>
    </row>
    <row r="15796" spans="37:37" x14ac:dyDescent="0.25">
      <c r="AK15796" s="59"/>
    </row>
    <row r="15797" spans="37:37" x14ac:dyDescent="0.25">
      <c r="AK15797" s="59"/>
    </row>
    <row r="15798" spans="37:37" x14ac:dyDescent="0.25">
      <c r="AK15798" s="59"/>
    </row>
    <row r="15799" spans="37:37" x14ac:dyDescent="0.25">
      <c r="AK15799" s="59"/>
    </row>
    <row r="15800" spans="37:37" x14ac:dyDescent="0.25">
      <c r="AK15800" s="59"/>
    </row>
    <row r="15801" spans="37:37" x14ac:dyDescent="0.25">
      <c r="AK15801" s="59"/>
    </row>
    <row r="15802" spans="37:37" x14ac:dyDescent="0.25">
      <c r="AK15802" s="59"/>
    </row>
    <row r="15803" spans="37:37" x14ac:dyDescent="0.25">
      <c r="AK15803" s="59"/>
    </row>
    <row r="15804" spans="37:37" x14ac:dyDescent="0.25">
      <c r="AK15804" s="59"/>
    </row>
    <row r="15805" spans="37:37" x14ac:dyDescent="0.25">
      <c r="AK15805" s="59"/>
    </row>
    <row r="15806" spans="37:37" x14ac:dyDescent="0.25">
      <c r="AK15806" s="59"/>
    </row>
    <row r="15807" spans="37:37" x14ac:dyDescent="0.25">
      <c r="AK15807" s="59"/>
    </row>
    <row r="15808" spans="37:37" x14ac:dyDescent="0.25">
      <c r="AK15808" s="59"/>
    </row>
    <row r="15809" spans="37:37" x14ac:dyDescent="0.25">
      <c r="AK15809" s="59"/>
    </row>
    <row r="15810" spans="37:37" x14ac:dyDescent="0.25">
      <c r="AK15810" s="59"/>
    </row>
    <row r="15811" spans="37:37" x14ac:dyDescent="0.25">
      <c r="AK15811" s="59"/>
    </row>
    <row r="15812" spans="37:37" x14ac:dyDescent="0.25">
      <c r="AK15812" s="59"/>
    </row>
    <row r="15813" spans="37:37" x14ac:dyDescent="0.25">
      <c r="AK15813" s="59"/>
    </row>
    <row r="15814" spans="37:37" x14ac:dyDescent="0.25">
      <c r="AK15814" s="59"/>
    </row>
    <row r="15815" spans="37:37" x14ac:dyDescent="0.25">
      <c r="AK15815" s="59"/>
    </row>
    <row r="15816" spans="37:37" x14ac:dyDescent="0.25">
      <c r="AK15816" s="59"/>
    </row>
    <row r="15817" spans="37:37" x14ac:dyDescent="0.25">
      <c r="AK15817" s="59"/>
    </row>
    <row r="15818" spans="37:37" x14ac:dyDescent="0.25">
      <c r="AK15818" s="59"/>
    </row>
    <row r="15819" spans="37:37" x14ac:dyDescent="0.25">
      <c r="AK15819" s="59"/>
    </row>
    <row r="15820" spans="37:37" x14ac:dyDescent="0.25">
      <c r="AK15820" s="59"/>
    </row>
    <row r="15821" spans="37:37" x14ac:dyDescent="0.25">
      <c r="AK15821" s="59"/>
    </row>
    <row r="15822" spans="37:37" x14ac:dyDescent="0.25">
      <c r="AK15822" s="59"/>
    </row>
    <row r="15823" spans="37:37" x14ac:dyDescent="0.25">
      <c r="AK15823" s="59"/>
    </row>
    <row r="15824" spans="37:37" x14ac:dyDescent="0.25">
      <c r="AK15824" s="59"/>
    </row>
    <row r="15825" spans="37:37" x14ac:dyDescent="0.25">
      <c r="AK15825" s="59"/>
    </row>
    <row r="15826" spans="37:37" x14ac:dyDescent="0.25">
      <c r="AK15826" s="59"/>
    </row>
    <row r="15827" spans="37:37" x14ac:dyDescent="0.25">
      <c r="AK15827" s="59"/>
    </row>
    <row r="15828" spans="37:37" x14ac:dyDescent="0.25">
      <c r="AK15828" s="59"/>
    </row>
    <row r="15829" spans="37:37" x14ac:dyDescent="0.25">
      <c r="AK15829" s="59"/>
    </row>
    <row r="15830" spans="37:37" x14ac:dyDescent="0.25">
      <c r="AK15830" s="59"/>
    </row>
    <row r="15831" spans="37:37" x14ac:dyDescent="0.25">
      <c r="AK15831" s="59"/>
    </row>
    <row r="15832" spans="37:37" x14ac:dyDescent="0.25">
      <c r="AK15832" s="59"/>
    </row>
    <row r="15833" spans="37:37" x14ac:dyDescent="0.25">
      <c r="AK15833" s="59"/>
    </row>
    <row r="15834" spans="37:37" x14ac:dyDescent="0.25">
      <c r="AK15834" s="59"/>
    </row>
    <row r="15835" spans="37:37" x14ac:dyDescent="0.25">
      <c r="AK15835" s="59"/>
    </row>
    <row r="15836" spans="37:37" x14ac:dyDescent="0.25">
      <c r="AK15836" s="59"/>
    </row>
    <row r="15837" spans="37:37" x14ac:dyDescent="0.25">
      <c r="AK15837" s="59"/>
    </row>
    <row r="15838" spans="37:37" x14ac:dyDescent="0.25">
      <c r="AK15838" s="59"/>
    </row>
    <row r="15839" spans="37:37" x14ac:dyDescent="0.25">
      <c r="AK15839" s="59"/>
    </row>
    <row r="15840" spans="37:37" x14ac:dyDescent="0.25">
      <c r="AK15840" s="59"/>
    </row>
    <row r="15841" spans="37:37" x14ac:dyDescent="0.25">
      <c r="AK15841" s="59"/>
    </row>
    <row r="15842" spans="37:37" x14ac:dyDescent="0.25">
      <c r="AK15842" s="59"/>
    </row>
    <row r="15843" spans="37:37" x14ac:dyDescent="0.25">
      <c r="AK15843" s="59"/>
    </row>
    <row r="15844" spans="37:37" x14ac:dyDescent="0.25">
      <c r="AK15844" s="59"/>
    </row>
    <row r="15845" spans="37:37" x14ac:dyDescent="0.25">
      <c r="AK15845" s="59"/>
    </row>
    <row r="15846" spans="37:37" x14ac:dyDescent="0.25">
      <c r="AK15846" s="59"/>
    </row>
    <row r="15847" spans="37:37" x14ac:dyDescent="0.25">
      <c r="AK15847" s="59"/>
    </row>
    <row r="15848" spans="37:37" x14ac:dyDescent="0.25">
      <c r="AK15848" s="59"/>
    </row>
    <row r="15849" spans="37:37" x14ac:dyDescent="0.25">
      <c r="AK15849" s="59"/>
    </row>
    <row r="15850" spans="37:37" x14ac:dyDescent="0.25">
      <c r="AK15850" s="59"/>
    </row>
    <row r="15851" spans="37:37" x14ac:dyDescent="0.25">
      <c r="AK15851" s="59"/>
    </row>
    <row r="15852" spans="37:37" x14ac:dyDescent="0.25">
      <c r="AK15852" s="59"/>
    </row>
    <row r="15853" spans="37:37" x14ac:dyDescent="0.25">
      <c r="AK15853" s="59"/>
    </row>
    <row r="15854" spans="37:37" x14ac:dyDescent="0.25">
      <c r="AK15854" s="59"/>
    </row>
    <row r="15855" spans="37:37" x14ac:dyDescent="0.25">
      <c r="AK15855" s="59"/>
    </row>
    <row r="15856" spans="37:37" x14ac:dyDescent="0.25">
      <c r="AK15856" s="59"/>
    </row>
    <row r="15857" spans="37:37" x14ac:dyDescent="0.25">
      <c r="AK15857" s="59"/>
    </row>
    <row r="15858" spans="37:37" x14ac:dyDescent="0.25">
      <c r="AK15858" s="59"/>
    </row>
    <row r="15859" spans="37:37" x14ac:dyDescent="0.25">
      <c r="AK15859" s="59"/>
    </row>
    <row r="15860" spans="37:37" x14ac:dyDescent="0.25">
      <c r="AK15860" s="59"/>
    </row>
    <row r="15861" spans="37:37" x14ac:dyDescent="0.25">
      <c r="AK15861" s="59"/>
    </row>
    <row r="15862" spans="37:37" x14ac:dyDescent="0.25">
      <c r="AK15862" s="59"/>
    </row>
    <row r="15863" spans="37:37" x14ac:dyDescent="0.25">
      <c r="AK15863" s="59"/>
    </row>
    <row r="15864" spans="37:37" x14ac:dyDescent="0.25">
      <c r="AK15864" s="59"/>
    </row>
    <row r="15865" spans="37:37" x14ac:dyDescent="0.25">
      <c r="AK15865" s="59"/>
    </row>
    <row r="15866" spans="37:37" x14ac:dyDescent="0.25">
      <c r="AK15866" s="59"/>
    </row>
    <row r="15867" spans="37:37" x14ac:dyDescent="0.25">
      <c r="AK15867" s="59"/>
    </row>
    <row r="15868" spans="37:37" x14ac:dyDescent="0.25">
      <c r="AK15868" s="59"/>
    </row>
    <row r="15869" spans="37:37" x14ac:dyDescent="0.25">
      <c r="AK15869" s="59"/>
    </row>
    <row r="15870" spans="37:37" x14ac:dyDescent="0.25">
      <c r="AK15870" s="59"/>
    </row>
    <row r="15871" spans="37:37" x14ac:dyDescent="0.25">
      <c r="AK15871" s="59"/>
    </row>
    <row r="15872" spans="37:37" x14ac:dyDescent="0.25">
      <c r="AK15872" s="59"/>
    </row>
    <row r="15873" spans="37:37" x14ac:dyDescent="0.25">
      <c r="AK15873" s="59"/>
    </row>
    <row r="15874" spans="37:37" x14ac:dyDescent="0.25">
      <c r="AK15874" s="59"/>
    </row>
    <row r="15875" spans="37:37" x14ac:dyDescent="0.25">
      <c r="AK15875" s="59"/>
    </row>
    <row r="15876" spans="37:37" x14ac:dyDescent="0.25">
      <c r="AK15876" s="59"/>
    </row>
    <row r="15877" spans="37:37" x14ac:dyDescent="0.25">
      <c r="AK15877" s="59"/>
    </row>
    <row r="15878" spans="37:37" x14ac:dyDescent="0.25">
      <c r="AK15878" s="59"/>
    </row>
    <row r="15879" spans="37:37" x14ac:dyDescent="0.25">
      <c r="AK15879" s="59"/>
    </row>
    <row r="15880" spans="37:37" x14ac:dyDescent="0.25">
      <c r="AK15880" s="59"/>
    </row>
    <row r="15881" spans="37:37" x14ac:dyDescent="0.25">
      <c r="AK15881" s="59"/>
    </row>
    <row r="15882" spans="37:37" x14ac:dyDescent="0.25">
      <c r="AK15882" s="59"/>
    </row>
    <row r="15883" spans="37:37" x14ac:dyDescent="0.25">
      <c r="AK15883" s="59"/>
    </row>
    <row r="15884" spans="37:37" x14ac:dyDescent="0.25">
      <c r="AK15884" s="59"/>
    </row>
    <row r="15885" spans="37:37" x14ac:dyDescent="0.25">
      <c r="AK15885" s="59"/>
    </row>
    <row r="15886" spans="37:37" x14ac:dyDescent="0.25">
      <c r="AK15886" s="59"/>
    </row>
    <row r="15887" spans="37:37" x14ac:dyDescent="0.25">
      <c r="AK15887" s="59"/>
    </row>
    <row r="15888" spans="37:37" x14ac:dyDescent="0.25">
      <c r="AK15888" s="59"/>
    </row>
    <row r="15889" spans="37:37" x14ac:dyDescent="0.25">
      <c r="AK15889" s="59"/>
    </row>
    <row r="15890" spans="37:37" x14ac:dyDescent="0.25">
      <c r="AK15890" s="59"/>
    </row>
    <row r="15891" spans="37:37" x14ac:dyDescent="0.25">
      <c r="AK15891" s="59"/>
    </row>
    <row r="15892" spans="37:37" x14ac:dyDescent="0.25">
      <c r="AK15892" s="59"/>
    </row>
    <row r="15893" spans="37:37" x14ac:dyDescent="0.25">
      <c r="AK15893" s="59"/>
    </row>
    <row r="15894" spans="37:37" x14ac:dyDescent="0.25">
      <c r="AK15894" s="59"/>
    </row>
    <row r="15895" spans="37:37" x14ac:dyDescent="0.25">
      <c r="AK15895" s="59"/>
    </row>
    <row r="15896" spans="37:37" x14ac:dyDescent="0.25">
      <c r="AK15896" s="59"/>
    </row>
    <row r="15897" spans="37:37" x14ac:dyDescent="0.25">
      <c r="AK15897" s="59"/>
    </row>
    <row r="15898" spans="37:37" x14ac:dyDescent="0.25">
      <c r="AK15898" s="59"/>
    </row>
    <row r="15899" spans="37:37" x14ac:dyDescent="0.25">
      <c r="AK15899" s="59"/>
    </row>
    <row r="15900" spans="37:37" x14ac:dyDescent="0.25">
      <c r="AK15900" s="59"/>
    </row>
    <row r="15901" spans="37:37" x14ac:dyDescent="0.25">
      <c r="AK15901" s="59"/>
    </row>
    <row r="15902" spans="37:37" x14ac:dyDescent="0.25">
      <c r="AK15902" s="59"/>
    </row>
    <row r="15903" spans="37:37" x14ac:dyDescent="0.25">
      <c r="AK15903" s="59"/>
    </row>
    <row r="15904" spans="37:37" x14ac:dyDescent="0.25">
      <c r="AK15904" s="59"/>
    </row>
    <row r="15905" spans="37:37" x14ac:dyDescent="0.25">
      <c r="AK15905" s="59"/>
    </row>
    <row r="15906" spans="37:37" x14ac:dyDescent="0.25">
      <c r="AK15906" s="59"/>
    </row>
    <row r="15907" spans="37:37" x14ac:dyDescent="0.25">
      <c r="AK15907" s="59"/>
    </row>
    <row r="15908" spans="37:37" x14ac:dyDescent="0.25">
      <c r="AK15908" s="59"/>
    </row>
    <row r="15909" spans="37:37" x14ac:dyDescent="0.25">
      <c r="AK15909" s="59"/>
    </row>
    <row r="15910" spans="37:37" x14ac:dyDescent="0.25">
      <c r="AK15910" s="59"/>
    </row>
    <row r="15911" spans="37:37" x14ac:dyDescent="0.25">
      <c r="AK15911" s="59"/>
    </row>
    <row r="15912" spans="37:37" x14ac:dyDescent="0.25">
      <c r="AK15912" s="59"/>
    </row>
    <row r="15913" spans="37:37" x14ac:dyDescent="0.25">
      <c r="AK15913" s="59"/>
    </row>
    <row r="15914" spans="37:37" x14ac:dyDescent="0.25">
      <c r="AK15914" s="59"/>
    </row>
    <row r="15915" spans="37:37" x14ac:dyDescent="0.25">
      <c r="AK15915" s="59"/>
    </row>
    <row r="15916" spans="37:37" x14ac:dyDescent="0.25">
      <c r="AK15916" s="59"/>
    </row>
    <row r="15917" spans="37:37" x14ac:dyDescent="0.25">
      <c r="AK15917" s="59"/>
    </row>
    <row r="15918" spans="37:37" x14ac:dyDescent="0.25">
      <c r="AK15918" s="59"/>
    </row>
    <row r="15919" spans="37:37" x14ac:dyDescent="0.25">
      <c r="AK15919" s="59"/>
    </row>
    <row r="15920" spans="37:37" x14ac:dyDescent="0.25">
      <c r="AK15920" s="59"/>
    </row>
    <row r="15921" spans="37:37" x14ac:dyDescent="0.25">
      <c r="AK15921" s="59"/>
    </row>
    <row r="15922" spans="37:37" x14ac:dyDescent="0.25">
      <c r="AK15922" s="59"/>
    </row>
    <row r="15923" spans="37:37" x14ac:dyDescent="0.25">
      <c r="AK15923" s="59"/>
    </row>
    <row r="15924" spans="37:37" x14ac:dyDescent="0.25">
      <c r="AK15924" s="59"/>
    </row>
    <row r="15925" spans="37:37" x14ac:dyDescent="0.25">
      <c r="AK15925" s="59"/>
    </row>
    <row r="15926" spans="37:37" x14ac:dyDescent="0.25">
      <c r="AK15926" s="59"/>
    </row>
    <row r="15927" spans="37:37" x14ac:dyDescent="0.25">
      <c r="AK15927" s="59"/>
    </row>
    <row r="15928" spans="37:37" x14ac:dyDescent="0.25">
      <c r="AK15928" s="59"/>
    </row>
    <row r="15929" spans="37:37" x14ac:dyDescent="0.25">
      <c r="AK15929" s="59"/>
    </row>
    <row r="15930" spans="37:37" x14ac:dyDescent="0.25">
      <c r="AK15930" s="59"/>
    </row>
    <row r="15931" spans="37:37" x14ac:dyDescent="0.25">
      <c r="AK15931" s="59"/>
    </row>
    <row r="15932" spans="37:37" x14ac:dyDescent="0.25">
      <c r="AK15932" s="59"/>
    </row>
    <row r="15933" spans="37:37" x14ac:dyDescent="0.25">
      <c r="AK15933" s="59"/>
    </row>
    <row r="15934" spans="37:37" x14ac:dyDescent="0.25">
      <c r="AK15934" s="59"/>
    </row>
    <row r="15935" spans="37:37" x14ac:dyDescent="0.25">
      <c r="AK15935" s="59"/>
    </row>
    <row r="15936" spans="37:37" x14ac:dyDescent="0.25">
      <c r="AK15936" s="59"/>
    </row>
    <row r="15937" spans="37:37" x14ac:dyDescent="0.25">
      <c r="AK15937" s="59"/>
    </row>
    <row r="15938" spans="37:37" x14ac:dyDescent="0.25">
      <c r="AK15938" s="59"/>
    </row>
    <row r="15939" spans="37:37" x14ac:dyDescent="0.25">
      <c r="AK15939" s="59"/>
    </row>
    <row r="15940" spans="37:37" x14ac:dyDescent="0.25">
      <c r="AK15940" s="59"/>
    </row>
    <row r="15941" spans="37:37" x14ac:dyDescent="0.25">
      <c r="AK15941" s="59"/>
    </row>
    <row r="15942" spans="37:37" x14ac:dyDescent="0.25">
      <c r="AK15942" s="59"/>
    </row>
    <row r="15943" spans="37:37" x14ac:dyDescent="0.25">
      <c r="AK15943" s="59"/>
    </row>
    <row r="15944" spans="37:37" x14ac:dyDescent="0.25">
      <c r="AK15944" s="59"/>
    </row>
    <row r="15945" spans="37:37" x14ac:dyDescent="0.25">
      <c r="AK15945" s="59"/>
    </row>
    <row r="15946" spans="37:37" x14ac:dyDescent="0.25">
      <c r="AK15946" s="59"/>
    </row>
    <row r="15947" spans="37:37" x14ac:dyDescent="0.25">
      <c r="AK15947" s="59"/>
    </row>
    <row r="15948" spans="37:37" x14ac:dyDescent="0.25">
      <c r="AK15948" s="59"/>
    </row>
    <row r="15949" spans="37:37" x14ac:dyDescent="0.25">
      <c r="AK15949" s="59"/>
    </row>
    <row r="15950" spans="37:37" x14ac:dyDescent="0.25">
      <c r="AK15950" s="59"/>
    </row>
    <row r="15951" spans="37:37" x14ac:dyDescent="0.25">
      <c r="AK15951" s="59"/>
    </row>
    <row r="15952" spans="37:37" x14ac:dyDescent="0.25">
      <c r="AK15952" s="59"/>
    </row>
    <row r="15953" spans="37:37" x14ac:dyDescent="0.25">
      <c r="AK15953" s="59"/>
    </row>
    <row r="15954" spans="37:37" x14ac:dyDescent="0.25">
      <c r="AK15954" s="59"/>
    </row>
    <row r="15955" spans="37:37" x14ac:dyDescent="0.25">
      <c r="AK15955" s="59"/>
    </row>
    <row r="15956" spans="37:37" x14ac:dyDescent="0.25">
      <c r="AK15956" s="59"/>
    </row>
    <row r="15957" spans="37:37" x14ac:dyDescent="0.25">
      <c r="AK15957" s="59"/>
    </row>
    <row r="15958" spans="37:37" x14ac:dyDescent="0.25">
      <c r="AK15958" s="59"/>
    </row>
    <row r="15959" spans="37:37" x14ac:dyDescent="0.25">
      <c r="AK15959" s="59"/>
    </row>
    <row r="15960" spans="37:37" x14ac:dyDescent="0.25">
      <c r="AK15960" s="59"/>
    </row>
    <row r="15961" spans="37:37" x14ac:dyDescent="0.25">
      <c r="AK15961" s="59"/>
    </row>
    <row r="15962" spans="37:37" x14ac:dyDescent="0.25">
      <c r="AK15962" s="59"/>
    </row>
    <row r="15963" spans="37:37" x14ac:dyDescent="0.25">
      <c r="AK15963" s="59"/>
    </row>
    <row r="15964" spans="37:37" x14ac:dyDescent="0.25">
      <c r="AK15964" s="59"/>
    </row>
    <row r="15965" spans="37:37" x14ac:dyDescent="0.25">
      <c r="AK15965" s="59"/>
    </row>
    <row r="15966" spans="37:37" x14ac:dyDescent="0.25">
      <c r="AK15966" s="59"/>
    </row>
    <row r="15967" spans="37:37" x14ac:dyDescent="0.25">
      <c r="AK15967" s="59"/>
    </row>
    <row r="15968" spans="37:37" x14ac:dyDescent="0.25">
      <c r="AK15968" s="59"/>
    </row>
    <row r="15969" spans="37:37" x14ac:dyDescent="0.25">
      <c r="AK15969" s="59"/>
    </row>
    <row r="15970" spans="37:37" x14ac:dyDescent="0.25">
      <c r="AK15970" s="59"/>
    </row>
    <row r="15971" spans="37:37" x14ac:dyDescent="0.25">
      <c r="AK15971" s="59"/>
    </row>
    <row r="15972" spans="37:37" x14ac:dyDescent="0.25">
      <c r="AK15972" s="59"/>
    </row>
    <row r="15973" spans="37:37" x14ac:dyDescent="0.25">
      <c r="AK15973" s="59"/>
    </row>
    <row r="15974" spans="37:37" x14ac:dyDescent="0.25">
      <c r="AK15974" s="59"/>
    </row>
    <row r="15975" spans="37:37" x14ac:dyDescent="0.25">
      <c r="AK15975" s="59"/>
    </row>
    <row r="15976" spans="37:37" x14ac:dyDescent="0.25">
      <c r="AK15976" s="59"/>
    </row>
    <row r="15977" spans="37:37" x14ac:dyDescent="0.25">
      <c r="AK15977" s="59"/>
    </row>
    <row r="15978" spans="37:37" x14ac:dyDescent="0.25">
      <c r="AK15978" s="59"/>
    </row>
    <row r="15979" spans="37:37" x14ac:dyDescent="0.25">
      <c r="AK15979" s="59"/>
    </row>
    <row r="15980" spans="37:37" x14ac:dyDescent="0.25">
      <c r="AK15980" s="59"/>
    </row>
    <row r="15981" spans="37:37" x14ac:dyDescent="0.25">
      <c r="AK15981" s="59"/>
    </row>
    <row r="15982" spans="37:37" x14ac:dyDescent="0.25">
      <c r="AK15982" s="59"/>
    </row>
    <row r="15983" spans="37:37" x14ac:dyDescent="0.25">
      <c r="AK15983" s="59"/>
    </row>
    <row r="15984" spans="37:37" x14ac:dyDescent="0.25">
      <c r="AK15984" s="59"/>
    </row>
    <row r="15985" spans="37:37" x14ac:dyDescent="0.25">
      <c r="AK15985" s="59"/>
    </row>
    <row r="15986" spans="37:37" x14ac:dyDescent="0.25">
      <c r="AK15986" s="59"/>
    </row>
    <row r="15987" spans="37:37" x14ac:dyDescent="0.25">
      <c r="AK15987" s="59"/>
    </row>
    <row r="15988" spans="37:37" x14ac:dyDescent="0.25">
      <c r="AK15988" s="59"/>
    </row>
    <row r="15989" spans="37:37" x14ac:dyDescent="0.25">
      <c r="AK15989" s="59"/>
    </row>
    <row r="15990" spans="37:37" x14ac:dyDescent="0.25">
      <c r="AK15990" s="59"/>
    </row>
    <row r="15991" spans="37:37" x14ac:dyDescent="0.25">
      <c r="AK15991" s="59"/>
    </row>
    <row r="15992" spans="37:37" x14ac:dyDescent="0.25">
      <c r="AK15992" s="59"/>
    </row>
    <row r="15993" spans="37:37" x14ac:dyDescent="0.25">
      <c r="AK15993" s="59"/>
    </row>
    <row r="15994" spans="37:37" x14ac:dyDescent="0.25">
      <c r="AK15994" s="59"/>
    </row>
    <row r="15995" spans="37:37" x14ac:dyDescent="0.25">
      <c r="AK15995" s="59"/>
    </row>
    <row r="15996" spans="37:37" x14ac:dyDescent="0.25">
      <c r="AK15996" s="59"/>
    </row>
    <row r="15997" spans="37:37" x14ac:dyDescent="0.25">
      <c r="AK15997" s="59"/>
    </row>
    <row r="15998" spans="37:37" x14ac:dyDescent="0.25">
      <c r="AK15998" s="59"/>
    </row>
    <row r="15999" spans="37:37" x14ac:dyDescent="0.25">
      <c r="AK15999" s="59"/>
    </row>
    <row r="16000" spans="37:37" x14ac:dyDescent="0.25">
      <c r="AK16000" s="59"/>
    </row>
    <row r="16001" spans="37:37" x14ac:dyDescent="0.25">
      <c r="AK16001" s="59"/>
    </row>
    <row r="16002" spans="37:37" x14ac:dyDescent="0.25">
      <c r="AK16002" s="59"/>
    </row>
    <row r="16003" spans="37:37" x14ac:dyDescent="0.25">
      <c r="AK16003" s="59"/>
    </row>
    <row r="16004" spans="37:37" x14ac:dyDescent="0.25">
      <c r="AK16004" s="59"/>
    </row>
    <row r="16005" spans="37:37" x14ac:dyDescent="0.25">
      <c r="AK16005" s="59"/>
    </row>
    <row r="16006" spans="37:37" x14ac:dyDescent="0.25">
      <c r="AK16006" s="59"/>
    </row>
    <row r="16007" spans="37:37" x14ac:dyDescent="0.25">
      <c r="AK16007" s="59"/>
    </row>
    <row r="16008" spans="37:37" x14ac:dyDescent="0.25">
      <c r="AK16008" s="59"/>
    </row>
    <row r="16009" spans="37:37" x14ac:dyDescent="0.25">
      <c r="AK16009" s="59"/>
    </row>
    <row r="16010" spans="37:37" x14ac:dyDescent="0.25">
      <c r="AK16010" s="59"/>
    </row>
    <row r="16011" spans="37:37" x14ac:dyDescent="0.25">
      <c r="AK16011" s="59"/>
    </row>
    <row r="16012" spans="37:37" x14ac:dyDescent="0.25">
      <c r="AK16012" s="59"/>
    </row>
    <row r="16013" spans="37:37" x14ac:dyDescent="0.25">
      <c r="AK16013" s="59"/>
    </row>
    <row r="16014" spans="37:37" x14ac:dyDescent="0.25">
      <c r="AK16014" s="59"/>
    </row>
    <row r="16015" spans="37:37" x14ac:dyDescent="0.25">
      <c r="AK16015" s="59"/>
    </row>
    <row r="16016" spans="37:37" x14ac:dyDescent="0.25">
      <c r="AK16016" s="59"/>
    </row>
    <row r="16017" spans="37:37" x14ac:dyDescent="0.25">
      <c r="AK16017" s="59"/>
    </row>
    <row r="16018" spans="37:37" x14ac:dyDescent="0.25">
      <c r="AK16018" s="59"/>
    </row>
    <row r="16019" spans="37:37" x14ac:dyDescent="0.25">
      <c r="AK16019" s="59"/>
    </row>
    <row r="16020" spans="37:37" x14ac:dyDescent="0.25">
      <c r="AK16020" s="59"/>
    </row>
    <row r="16021" spans="37:37" x14ac:dyDescent="0.25">
      <c r="AK16021" s="59"/>
    </row>
    <row r="16022" spans="37:37" x14ac:dyDescent="0.25">
      <c r="AK16022" s="59"/>
    </row>
    <row r="16023" spans="37:37" x14ac:dyDescent="0.25">
      <c r="AK16023" s="59"/>
    </row>
    <row r="16024" spans="37:37" x14ac:dyDescent="0.25">
      <c r="AK16024" s="59"/>
    </row>
    <row r="16025" spans="37:37" x14ac:dyDescent="0.25">
      <c r="AK16025" s="59"/>
    </row>
    <row r="16026" spans="37:37" x14ac:dyDescent="0.25">
      <c r="AK16026" s="59"/>
    </row>
    <row r="16027" spans="37:37" x14ac:dyDescent="0.25">
      <c r="AK16027" s="59"/>
    </row>
    <row r="16028" spans="37:37" x14ac:dyDescent="0.25">
      <c r="AK16028" s="59"/>
    </row>
    <row r="16029" spans="37:37" x14ac:dyDescent="0.25">
      <c r="AK16029" s="59"/>
    </row>
    <row r="16030" spans="37:37" x14ac:dyDescent="0.25">
      <c r="AK16030" s="59"/>
    </row>
    <row r="16031" spans="37:37" x14ac:dyDescent="0.25">
      <c r="AK16031" s="59"/>
    </row>
    <row r="16032" spans="37:37" x14ac:dyDescent="0.25">
      <c r="AK16032" s="59"/>
    </row>
    <row r="16033" spans="37:37" x14ac:dyDescent="0.25">
      <c r="AK16033" s="59"/>
    </row>
    <row r="16034" spans="37:37" x14ac:dyDescent="0.25">
      <c r="AK16034" s="59"/>
    </row>
    <row r="16035" spans="37:37" x14ac:dyDescent="0.25">
      <c r="AK16035" s="59"/>
    </row>
    <row r="16036" spans="37:37" x14ac:dyDescent="0.25">
      <c r="AK16036" s="59"/>
    </row>
    <row r="16037" spans="37:37" x14ac:dyDescent="0.25">
      <c r="AK16037" s="59"/>
    </row>
    <row r="16038" spans="37:37" x14ac:dyDescent="0.25">
      <c r="AK16038" s="59"/>
    </row>
    <row r="16039" spans="37:37" x14ac:dyDescent="0.25">
      <c r="AK16039" s="59"/>
    </row>
    <row r="16040" spans="37:37" x14ac:dyDescent="0.25">
      <c r="AK16040" s="59"/>
    </row>
    <row r="16041" spans="37:37" x14ac:dyDescent="0.25">
      <c r="AK16041" s="59"/>
    </row>
    <row r="16042" spans="37:37" x14ac:dyDescent="0.25">
      <c r="AK16042" s="59"/>
    </row>
    <row r="16043" spans="37:37" x14ac:dyDescent="0.25">
      <c r="AK16043" s="59"/>
    </row>
    <row r="16044" spans="37:37" x14ac:dyDescent="0.25">
      <c r="AK16044" s="59"/>
    </row>
    <row r="16045" spans="37:37" x14ac:dyDescent="0.25">
      <c r="AK16045" s="59"/>
    </row>
    <row r="16046" spans="37:37" x14ac:dyDescent="0.25">
      <c r="AK16046" s="59"/>
    </row>
    <row r="16047" spans="37:37" x14ac:dyDescent="0.25">
      <c r="AK16047" s="59"/>
    </row>
    <row r="16048" spans="37:37" x14ac:dyDescent="0.25">
      <c r="AK16048" s="59"/>
    </row>
    <row r="16049" spans="37:37" x14ac:dyDescent="0.25">
      <c r="AK16049" s="59"/>
    </row>
    <row r="16050" spans="37:37" x14ac:dyDescent="0.25">
      <c r="AK16050" s="59"/>
    </row>
    <row r="16051" spans="37:37" x14ac:dyDescent="0.25">
      <c r="AK16051" s="59"/>
    </row>
    <row r="16052" spans="37:37" x14ac:dyDescent="0.25">
      <c r="AK16052" s="59"/>
    </row>
    <row r="16053" spans="37:37" x14ac:dyDescent="0.25">
      <c r="AK16053" s="59"/>
    </row>
    <row r="16054" spans="37:37" x14ac:dyDescent="0.25">
      <c r="AK16054" s="59"/>
    </row>
    <row r="16055" spans="37:37" x14ac:dyDescent="0.25">
      <c r="AK16055" s="59"/>
    </row>
    <row r="16056" spans="37:37" x14ac:dyDescent="0.25">
      <c r="AK16056" s="59"/>
    </row>
    <row r="16057" spans="37:37" x14ac:dyDescent="0.25">
      <c r="AK16057" s="59"/>
    </row>
    <row r="16058" spans="37:37" x14ac:dyDescent="0.25">
      <c r="AK16058" s="59"/>
    </row>
    <row r="16059" spans="37:37" x14ac:dyDescent="0.25">
      <c r="AK16059" s="59"/>
    </row>
    <row r="16060" spans="37:37" x14ac:dyDescent="0.25">
      <c r="AK16060" s="59"/>
    </row>
    <row r="16061" spans="37:37" x14ac:dyDescent="0.25">
      <c r="AK16061" s="59"/>
    </row>
    <row r="16062" spans="37:37" x14ac:dyDescent="0.25">
      <c r="AK16062" s="59"/>
    </row>
    <row r="16063" spans="37:37" x14ac:dyDescent="0.25">
      <c r="AK16063" s="59"/>
    </row>
    <row r="16064" spans="37:37" x14ac:dyDescent="0.25">
      <c r="AK16064" s="59"/>
    </row>
    <row r="16065" spans="37:37" x14ac:dyDescent="0.25">
      <c r="AK16065" s="59"/>
    </row>
    <row r="16066" spans="37:37" x14ac:dyDescent="0.25">
      <c r="AK16066" s="59"/>
    </row>
    <row r="16067" spans="37:37" x14ac:dyDescent="0.25">
      <c r="AK16067" s="59"/>
    </row>
    <row r="16068" spans="37:37" x14ac:dyDescent="0.25">
      <c r="AK16068" s="59"/>
    </row>
    <row r="16069" spans="37:37" x14ac:dyDescent="0.25">
      <c r="AK16069" s="59"/>
    </row>
    <row r="16070" spans="37:37" x14ac:dyDescent="0.25">
      <c r="AK16070" s="59"/>
    </row>
    <row r="16071" spans="37:37" x14ac:dyDescent="0.25">
      <c r="AK16071" s="59"/>
    </row>
    <row r="16072" spans="37:37" x14ac:dyDescent="0.25">
      <c r="AK16072" s="59"/>
    </row>
    <row r="16073" spans="37:37" x14ac:dyDescent="0.25">
      <c r="AK16073" s="59"/>
    </row>
    <row r="16074" spans="37:37" x14ac:dyDescent="0.25">
      <c r="AK16074" s="59"/>
    </row>
    <row r="16075" spans="37:37" x14ac:dyDescent="0.25">
      <c r="AK16075" s="59"/>
    </row>
    <row r="16076" spans="37:37" x14ac:dyDescent="0.25">
      <c r="AK16076" s="59"/>
    </row>
    <row r="16077" spans="37:37" x14ac:dyDescent="0.25">
      <c r="AK16077" s="59"/>
    </row>
    <row r="16078" spans="37:37" x14ac:dyDescent="0.25">
      <c r="AK16078" s="59"/>
    </row>
    <row r="16079" spans="37:37" x14ac:dyDescent="0.25">
      <c r="AK16079" s="59"/>
    </row>
    <row r="16080" spans="37:37" x14ac:dyDescent="0.25">
      <c r="AK16080" s="59"/>
    </row>
    <row r="16081" spans="37:37" x14ac:dyDescent="0.25">
      <c r="AK16081" s="59"/>
    </row>
    <row r="16082" spans="37:37" x14ac:dyDescent="0.25">
      <c r="AK16082" s="59"/>
    </row>
    <row r="16083" spans="37:37" x14ac:dyDescent="0.25">
      <c r="AK16083" s="59"/>
    </row>
    <row r="16084" spans="37:37" x14ac:dyDescent="0.25">
      <c r="AK16084" s="59"/>
    </row>
    <row r="16085" spans="37:37" x14ac:dyDescent="0.25">
      <c r="AK16085" s="59"/>
    </row>
    <row r="16086" spans="37:37" x14ac:dyDescent="0.25">
      <c r="AK16086" s="59"/>
    </row>
    <row r="16087" spans="37:37" x14ac:dyDescent="0.25">
      <c r="AK16087" s="59"/>
    </row>
    <row r="16088" spans="37:37" x14ac:dyDescent="0.25">
      <c r="AK16088" s="59"/>
    </row>
    <row r="16089" spans="37:37" x14ac:dyDescent="0.25">
      <c r="AK16089" s="59"/>
    </row>
    <row r="16090" spans="37:37" x14ac:dyDescent="0.25">
      <c r="AK16090" s="59"/>
    </row>
    <row r="16091" spans="37:37" x14ac:dyDescent="0.25">
      <c r="AK16091" s="59"/>
    </row>
    <row r="16092" spans="37:37" x14ac:dyDescent="0.25">
      <c r="AK16092" s="59"/>
    </row>
    <row r="16093" spans="37:37" x14ac:dyDescent="0.25">
      <c r="AK16093" s="59"/>
    </row>
    <row r="16094" spans="37:37" x14ac:dyDescent="0.25">
      <c r="AK16094" s="59"/>
    </row>
    <row r="16095" spans="37:37" x14ac:dyDescent="0.25">
      <c r="AK16095" s="59"/>
    </row>
    <row r="16096" spans="37:37" x14ac:dyDescent="0.25">
      <c r="AK16096" s="59"/>
    </row>
    <row r="16097" spans="37:37" x14ac:dyDescent="0.25">
      <c r="AK16097" s="59"/>
    </row>
    <row r="16098" spans="37:37" x14ac:dyDescent="0.25">
      <c r="AK16098" s="59"/>
    </row>
    <row r="16099" spans="37:37" x14ac:dyDescent="0.25">
      <c r="AK16099" s="59"/>
    </row>
    <row r="16100" spans="37:37" x14ac:dyDescent="0.25">
      <c r="AK16100" s="59"/>
    </row>
    <row r="16101" spans="37:37" x14ac:dyDescent="0.25">
      <c r="AK16101" s="59"/>
    </row>
    <row r="16102" spans="37:37" x14ac:dyDescent="0.25">
      <c r="AK16102" s="59"/>
    </row>
    <row r="16103" spans="37:37" x14ac:dyDescent="0.25">
      <c r="AK16103" s="59"/>
    </row>
    <row r="16104" spans="37:37" x14ac:dyDescent="0.25">
      <c r="AK16104" s="59"/>
    </row>
    <row r="16105" spans="37:37" x14ac:dyDescent="0.25">
      <c r="AK16105" s="59"/>
    </row>
    <row r="16106" spans="37:37" x14ac:dyDescent="0.25">
      <c r="AK16106" s="59"/>
    </row>
    <row r="16107" spans="37:37" x14ac:dyDescent="0.25">
      <c r="AK16107" s="59"/>
    </row>
    <row r="16108" spans="37:37" x14ac:dyDescent="0.25">
      <c r="AK16108" s="59"/>
    </row>
    <row r="16109" spans="37:37" x14ac:dyDescent="0.25">
      <c r="AK16109" s="59"/>
    </row>
    <row r="16110" spans="37:37" x14ac:dyDescent="0.25">
      <c r="AK16110" s="59"/>
    </row>
    <row r="16111" spans="37:37" x14ac:dyDescent="0.25">
      <c r="AK16111" s="59"/>
    </row>
    <row r="16112" spans="37:37" x14ac:dyDescent="0.25">
      <c r="AK16112" s="59"/>
    </row>
    <row r="16113" spans="37:37" x14ac:dyDescent="0.25">
      <c r="AK16113" s="59"/>
    </row>
    <row r="16114" spans="37:37" x14ac:dyDescent="0.25">
      <c r="AK16114" s="59"/>
    </row>
    <row r="16115" spans="37:37" x14ac:dyDescent="0.25">
      <c r="AK16115" s="59"/>
    </row>
    <row r="16116" spans="37:37" x14ac:dyDescent="0.25">
      <c r="AK16116" s="59"/>
    </row>
    <row r="16117" spans="37:37" x14ac:dyDescent="0.25">
      <c r="AK16117" s="59"/>
    </row>
    <row r="16118" spans="37:37" x14ac:dyDescent="0.25">
      <c r="AK16118" s="59"/>
    </row>
    <row r="16119" spans="37:37" x14ac:dyDescent="0.25">
      <c r="AK16119" s="59"/>
    </row>
    <row r="16120" spans="37:37" x14ac:dyDescent="0.25">
      <c r="AK16120" s="59"/>
    </row>
    <row r="16121" spans="37:37" x14ac:dyDescent="0.25">
      <c r="AK16121" s="59"/>
    </row>
    <row r="16122" spans="37:37" x14ac:dyDescent="0.25">
      <c r="AK16122" s="59"/>
    </row>
    <row r="16123" spans="37:37" x14ac:dyDescent="0.25">
      <c r="AK16123" s="59"/>
    </row>
    <row r="16124" spans="37:37" x14ac:dyDescent="0.25">
      <c r="AK16124" s="59"/>
    </row>
    <row r="16125" spans="37:37" x14ac:dyDescent="0.25">
      <c r="AK16125" s="59"/>
    </row>
    <row r="16126" spans="37:37" x14ac:dyDescent="0.25">
      <c r="AK16126" s="59"/>
    </row>
    <row r="16127" spans="37:37" x14ac:dyDescent="0.25">
      <c r="AK16127" s="59"/>
    </row>
    <row r="16128" spans="37:37" x14ac:dyDescent="0.25">
      <c r="AK16128" s="59"/>
    </row>
    <row r="16129" spans="37:37" x14ac:dyDescent="0.25">
      <c r="AK16129" s="59"/>
    </row>
    <row r="16130" spans="37:37" x14ac:dyDescent="0.25">
      <c r="AK16130" s="59"/>
    </row>
    <row r="16131" spans="37:37" x14ac:dyDescent="0.25">
      <c r="AK16131" s="59"/>
    </row>
    <row r="16132" spans="37:37" x14ac:dyDescent="0.25">
      <c r="AK16132" s="59"/>
    </row>
    <row r="16133" spans="37:37" x14ac:dyDescent="0.25">
      <c r="AK16133" s="59"/>
    </row>
    <row r="16134" spans="37:37" x14ac:dyDescent="0.25">
      <c r="AK16134" s="59"/>
    </row>
    <row r="16135" spans="37:37" x14ac:dyDescent="0.25">
      <c r="AK16135" s="59"/>
    </row>
    <row r="16136" spans="37:37" x14ac:dyDescent="0.25">
      <c r="AK16136" s="59"/>
    </row>
    <row r="16137" spans="37:37" x14ac:dyDescent="0.25">
      <c r="AK16137" s="59"/>
    </row>
    <row r="16138" spans="37:37" x14ac:dyDescent="0.25">
      <c r="AK16138" s="59"/>
    </row>
    <row r="16139" spans="37:37" x14ac:dyDescent="0.25">
      <c r="AK16139" s="59"/>
    </row>
    <row r="16140" spans="37:37" x14ac:dyDescent="0.25">
      <c r="AK16140" s="59"/>
    </row>
    <row r="16141" spans="37:37" x14ac:dyDescent="0.25">
      <c r="AK16141" s="59"/>
    </row>
    <row r="16142" spans="37:37" x14ac:dyDescent="0.25">
      <c r="AK16142" s="59"/>
    </row>
    <row r="16143" spans="37:37" x14ac:dyDescent="0.25">
      <c r="AK16143" s="59"/>
    </row>
    <row r="16144" spans="37:37" x14ac:dyDescent="0.25">
      <c r="AK16144" s="59"/>
    </row>
    <row r="16145" spans="37:37" x14ac:dyDescent="0.25">
      <c r="AK16145" s="59"/>
    </row>
    <row r="16146" spans="37:37" x14ac:dyDescent="0.25">
      <c r="AK16146" s="59"/>
    </row>
    <row r="16147" spans="37:37" x14ac:dyDescent="0.25">
      <c r="AK16147" s="59"/>
    </row>
    <row r="16148" spans="37:37" x14ac:dyDescent="0.25">
      <c r="AK16148" s="59"/>
    </row>
    <row r="16149" spans="37:37" x14ac:dyDescent="0.25">
      <c r="AK16149" s="59"/>
    </row>
    <row r="16150" spans="37:37" x14ac:dyDescent="0.25">
      <c r="AK16150" s="59"/>
    </row>
    <row r="16151" spans="37:37" x14ac:dyDescent="0.25">
      <c r="AK16151" s="59"/>
    </row>
    <row r="16152" spans="37:37" x14ac:dyDescent="0.25">
      <c r="AK16152" s="59"/>
    </row>
    <row r="16153" spans="37:37" x14ac:dyDescent="0.25">
      <c r="AK16153" s="59"/>
    </row>
    <row r="16154" spans="37:37" x14ac:dyDescent="0.25">
      <c r="AK16154" s="59"/>
    </row>
    <row r="16155" spans="37:37" x14ac:dyDescent="0.25">
      <c r="AK16155" s="59"/>
    </row>
    <row r="16156" spans="37:37" x14ac:dyDescent="0.25">
      <c r="AK16156" s="59"/>
    </row>
    <row r="16157" spans="37:37" x14ac:dyDescent="0.25">
      <c r="AK16157" s="59"/>
    </row>
    <row r="16158" spans="37:37" x14ac:dyDescent="0.25">
      <c r="AK16158" s="59"/>
    </row>
    <row r="16159" spans="37:37" x14ac:dyDescent="0.25">
      <c r="AK16159" s="59"/>
    </row>
    <row r="16160" spans="37:37" x14ac:dyDescent="0.25">
      <c r="AK16160" s="59"/>
    </row>
    <row r="16161" spans="37:37" x14ac:dyDescent="0.25">
      <c r="AK16161" s="59"/>
    </row>
    <row r="16162" spans="37:37" x14ac:dyDescent="0.25">
      <c r="AK16162" s="59"/>
    </row>
    <row r="16163" spans="37:37" x14ac:dyDescent="0.25">
      <c r="AK16163" s="59"/>
    </row>
    <row r="16164" spans="37:37" x14ac:dyDescent="0.25">
      <c r="AK16164" s="59"/>
    </row>
    <row r="16165" spans="37:37" x14ac:dyDescent="0.25">
      <c r="AK16165" s="59"/>
    </row>
    <row r="16166" spans="37:37" x14ac:dyDescent="0.25">
      <c r="AK16166" s="59"/>
    </row>
    <row r="16167" spans="37:37" x14ac:dyDescent="0.25">
      <c r="AK16167" s="59"/>
    </row>
    <row r="16168" spans="37:37" x14ac:dyDescent="0.25">
      <c r="AK16168" s="59"/>
    </row>
    <row r="16169" spans="37:37" x14ac:dyDescent="0.25">
      <c r="AK16169" s="59"/>
    </row>
    <row r="16170" spans="37:37" x14ac:dyDescent="0.25">
      <c r="AK16170" s="59"/>
    </row>
    <row r="16171" spans="37:37" x14ac:dyDescent="0.25">
      <c r="AK16171" s="59"/>
    </row>
    <row r="16172" spans="37:37" x14ac:dyDescent="0.25">
      <c r="AK16172" s="59"/>
    </row>
    <row r="16173" spans="37:37" x14ac:dyDescent="0.25">
      <c r="AK16173" s="59"/>
    </row>
    <row r="16174" spans="37:37" x14ac:dyDescent="0.25">
      <c r="AK16174" s="59"/>
    </row>
    <row r="16175" spans="37:37" x14ac:dyDescent="0.25">
      <c r="AK16175" s="59"/>
    </row>
    <row r="16176" spans="37:37" x14ac:dyDescent="0.25">
      <c r="AK16176" s="59"/>
    </row>
    <row r="16177" spans="37:37" x14ac:dyDescent="0.25">
      <c r="AK16177" s="59"/>
    </row>
    <row r="16178" spans="37:37" x14ac:dyDescent="0.25">
      <c r="AK16178" s="59"/>
    </row>
    <row r="16179" spans="37:37" x14ac:dyDescent="0.25">
      <c r="AK16179" s="59"/>
    </row>
    <row r="16180" spans="37:37" x14ac:dyDescent="0.25">
      <c r="AK16180" s="59"/>
    </row>
    <row r="16181" spans="37:37" x14ac:dyDescent="0.25">
      <c r="AK16181" s="59"/>
    </row>
    <row r="16182" spans="37:37" x14ac:dyDescent="0.25">
      <c r="AK16182" s="59"/>
    </row>
    <row r="16183" spans="37:37" x14ac:dyDescent="0.25">
      <c r="AK16183" s="59"/>
    </row>
    <row r="16184" spans="37:37" x14ac:dyDescent="0.25">
      <c r="AK16184" s="59"/>
    </row>
    <row r="16185" spans="37:37" x14ac:dyDescent="0.25">
      <c r="AK16185" s="59"/>
    </row>
    <row r="16186" spans="37:37" x14ac:dyDescent="0.25">
      <c r="AK16186" s="59"/>
    </row>
    <row r="16187" spans="37:37" x14ac:dyDescent="0.25">
      <c r="AK16187" s="59"/>
    </row>
    <row r="16188" spans="37:37" x14ac:dyDescent="0.25">
      <c r="AK16188" s="59"/>
    </row>
    <row r="16189" spans="37:37" x14ac:dyDescent="0.25">
      <c r="AK16189" s="59"/>
    </row>
    <row r="16190" spans="37:37" x14ac:dyDescent="0.25">
      <c r="AK16190" s="59"/>
    </row>
    <row r="16191" spans="37:37" x14ac:dyDescent="0.25">
      <c r="AK16191" s="59"/>
    </row>
    <row r="16192" spans="37:37" x14ac:dyDescent="0.25">
      <c r="AK16192" s="59"/>
    </row>
    <row r="16193" spans="37:37" x14ac:dyDescent="0.25">
      <c r="AK16193" s="59"/>
    </row>
    <row r="16194" spans="37:37" x14ac:dyDescent="0.25">
      <c r="AK16194" s="59"/>
    </row>
    <row r="16195" spans="37:37" x14ac:dyDescent="0.25">
      <c r="AK16195" s="59"/>
    </row>
    <row r="16196" spans="37:37" x14ac:dyDescent="0.25">
      <c r="AK16196" s="59"/>
    </row>
    <row r="16197" spans="37:37" x14ac:dyDescent="0.25">
      <c r="AK16197" s="59"/>
    </row>
    <row r="16198" spans="37:37" x14ac:dyDescent="0.25">
      <c r="AK16198" s="59"/>
    </row>
    <row r="16199" spans="37:37" x14ac:dyDescent="0.25">
      <c r="AK16199" s="59"/>
    </row>
    <row r="16200" spans="37:37" x14ac:dyDescent="0.25">
      <c r="AK16200" s="59"/>
    </row>
    <row r="16201" spans="37:37" x14ac:dyDescent="0.25">
      <c r="AK16201" s="59"/>
    </row>
    <row r="16202" spans="37:37" x14ac:dyDescent="0.25">
      <c r="AK16202" s="59"/>
    </row>
    <row r="16203" spans="37:37" x14ac:dyDescent="0.25">
      <c r="AK16203" s="59"/>
    </row>
    <row r="16204" spans="37:37" x14ac:dyDescent="0.25">
      <c r="AK16204" s="59"/>
    </row>
    <row r="16205" spans="37:37" x14ac:dyDescent="0.25">
      <c r="AK16205" s="59"/>
    </row>
    <row r="16206" spans="37:37" x14ac:dyDescent="0.25">
      <c r="AK16206" s="59"/>
    </row>
    <row r="16207" spans="37:37" x14ac:dyDescent="0.25">
      <c r="AK16207" s="59"/>
    </row>
    <row r="16208" spans="37:37" x14ac:dyDescent="0.25">
      <c r="AK16208" s="59"/>
    </row>
    <row r="16209" spans="37:37" x14ac:dyDescent="0.25">
      <c r="AK16209" s="59"/>
    </row>
    <row r="16210" spans="37:37" x14ac:dyDescent="0.25">
      <c r="AK16210" s="59"/>
    </row>
    <row r="16211" spans="37:37" x14ac:dyDescent="0.25">
      <c r="AK16211" s="59"/>
    </row>
    <row r="16212" spans="37:37" x14ac:dyDescent="0.25">
      <c r="AK16212" s="59"/>
    </row>
    <row r="16213" spans="37:37" x14ac:dyDescent="0.25">
      <c r="AK16213" s="59"/>
    </row>
    <row r="16214" spans="37:37" x14ac:dyDescent="0.25">
      <c r="AK16214" s="59"/>
    </row>
    <row r="16215" spans="37:37" x14ac:dyDescent="0.25">
      <c r="AK16215" s="59"/>
    </row>
    <row r="16216" spans="37:37" x14ac:dyDescent="0.25">
      <c r="AK16216" s="59"/>
    </row>
    <row r="16217" spans="37:37" x14ac:dyDescent="0.25">
      <c r="AK16217" s="59"/>
    </row>
    <row r="16218" spans="37:37" x14ac:dyDescent="0.25">
      <c r="AK16218" s="59"/>
    </row>
    <row r="16219" spans="37:37" x14ac:dyDescent="0.25">
      <c r="AK16219" s="59"/>
    </row>
    <row r="16220" spans="37:37" x14ac:dyDescent="0.25">
      <c r="AK16220" s="59"/>
    </row>
    <row r="16221" spans="37:37" x14ac:dyDescent="0.25">
      <c r="AK16221" s="59"/>
    </row>
    <row r="16222" spans="37:37" x14ac:dyDescent="0.25">
      <c r="AK16222" s="59"/>
    </row>
    <row r="16223" spans="37:37" x14ac:dyDescent="0.25">
      <c r="AK16223" s="59"/>
    </row>
    <row r="16224" spans="37:37" x14ac:dyDescent="0.25">
      <c r="AK16224" s="59"/>
    </row>
    <row r="16225" spans="37:37" x14ac:dyDescent="0.25">
      <c r="AK16225" s="59"/>
    </row>
    <row r="16226" spans="37:37" x14ac:dyDescent="0.25">
      <c r="AK16226" s="59"/>
    </row>
    <row r="16227" spans="37:37" x14ac:dyDescent="0.25">
      <c r="AK16227" s="59"/>
    </row>
    <row r="16228" spans="37:37" x14ac:dyDescent="0.25">
      <c r="AK16228" s="59"/>
    </row>
    <row r="16229" spans="37:37" x14ac:dyDescent="0.25">
      <c r="AK16229" s="59"/>
    </row>
    <row r="16230" spans="37:37" x14ac:dyDescent="0.25">
      <c r="AK16230" s="59"/>
    </row>
    <row r="16231" spans="37:37" x14ac:dyDescent="0.25">
      <c r="AK16231" s="59"/>
    </row>
    <row r="16232" spans="37:37" x14ac:dyDescent="0.25">
      <c r="AK16232" s="59"/>
    </row>
    <row r="16233" spans="37:37" x14ac:dyDescent="0.25">
      <c r="AK16233" s="59"/>
    </row>
    <row r="16234" spans="37:37" x14ac:dyDescent="0.25">
      <c r="AK16234" s="59"/>
    </row>
    <row r="16235" spans="37:37" x14ac:dyDescent="0.25">
      <c r="AK16235" s="59"/>
    </row>
    <row r="16236" spans="37:37" x14ac:dyDescent="0.25">
      <c r="AK16236" s="59"/>
    </row>
    <row r="16237" spans="37:37" x14ac:dyDescent="0.25">
      <c r="AK16237" s="59"/>
    </row>
    <row r="16238" spans="37:37" x14ac:dyDescent="0.25">
      <c r="AK16238" s="59"/>
    </row>
    <row r="16239" spans="37:37" x14ac:dyDescent="0.25">
      <c r="AK16239" s="59"/>
    </row>
    <row r="16240" spans="37:37" x14ac:dyDescent="0.25">
      <c r="AK16240" s="59"/>
    </row>
    <row r="16241" spans="37:37" x14ac:dyDescent="0.25">
      <c r="AK16241" s="59"/>
    </row>
    <row r="16242" spans="37:37" x14ac:dyDescent="0.25">
      <c r="AK16242" s="59"/>
    </row>
    <row r="16243" spans="37:37" x14ac:dyDescent="0.25">
      <c r="AK16243" s="59"/>
    </row>
    <row r="16244" spans="37:37" x14ac:dyDescent="0.25">
      <c r="AK16244" s="59"/>
    </row>
    <row r="16245" spans="37:37" x14ac:dyDescent="0.25">
      <c r="AK16245" s="59"/>
    </row>
    <row r="16246" spans="37:37" x14ac:dyDescent="0.25">
      <c r="AK16246" s="59"/>
    </row>
    <row r="16247" spans="37:37" x14ac:dyDescent="0.25">
      <c r="AK16247" s="59"/>
    </row>
    <row r="16248" spans="37:37" x14ac:dyDescent="0.25">
      <c r="AK16248" s="59"/>
    </row>
    <row r="16249" spans="37:37" x14ac:dyDescent="0.25">
      <c r="AK16249" s="59"/>
    </row>
    <row r="16250" spans="37:37" x14ac:dyDescent="0.25">
      <c r="AK16250" s="59"/>
    </row>
    <row r="16251" spans="37:37" x14ac:dyDescent="0.25">
      <c r="AK16251" s="59"/>
    </row>
    <row r="16252" spans="37:37" x14ac:dyDescent="0.25">
      <c r="AK16252" s="59"/>
    </row>
    <row r="16253" spans="37:37" x14ac:dyDescent="0.25">
      <c r="AK16253" s="59"/>
    </row>
    <row r="16254" spans="37:37" x14ac:dyDescent="0.25">
      <c r="AK16254" s="59"/>
    </row>
    <row r="16255" spans="37:37" x14ac:dyDescent="0.25">
      <c r="AK16255" s="59"/>
    </row>
    <row r="16256" spans="37:37" x14ac:dyDescent="0.25">
      <c r="AK16256" s="59"/>
    </row>
    <row r="16257" spans="37:37" x14ac:dyDescent="0.25">
      <c r="AK16257" s="59"/>
    </row>
    <row r="16258" spans="37:37" x14ac:dyDescent="0.25">
      <c r="AK16258" s="59"/>
    </row>
    <row r="16259" spans="37:37" x14ac:dyDescent="0.25">
      <c r="AK16259" s="59"/>
    </row>
    <row r="16260" spans="37:37" x14ac:dyDescent="0.25">
      <c r="AK16260" s="59"/>
    </row>
    <row r="16261" spans="37:37" x14ac:dyDescent="0.25">
      <c r="AK16261" s="59"/>
    </row>
    <row r="16262" spans="37:37" x14ac:dyDescent="0.25">
      <c r="AK16262" s="59"/>
    </row>
    <row r="16263" spans="37:37" x14ac:dyDescent="0.25">
      <c r="AK16263" s="59"/>
    </row>
    <row r="16264" spans="37:37" x14ac:dyDescent="0.25">
      <c r="AK16264" s="59"/>
    </row>
    <row r="16265" spans="37:37" x14ac:dyDescent="0.25">
      <c r="AK16265" s="59"/>
    </row>
    <row r="16266" spans="37:37" x14ac:dyDescent="0.25">
      <c r="AK16266" s="59"/>
    </row>
    <row r="16267" spans="37:37" x14ac:dyDescent="0.25">
      <c r="AK16267" s="59"/>
    </row>
    <row r="16268" spans="37:37" x14ac:dyDescent="0.25">
      <c r="AK16268" s="59"/>
    </row>
    <row r="16269" spans="37:37" x14ac:dyDescent="0.25">
      <c r="AK16269" s="59"/>
    </row>
    <row r="16270" spans="37:37" x14ac:dyDescent="0.25">
      <c r="AK16270" s="59"/>
    </row>
    <row r="16271" spans="37:37" x14ac:dyDescent="0.25">
      <c r="AK16271" s="59"/>
    </row>
    <row r="16272" spans="37:37" x14ac:dyDescent="0.25">
      <c r="AK16272" s="59"/>
    </row>
    <row r="16273" spans="37:37" x14ac:dyDescent="0.25">
      <c r="AK16273" s="59"/>
    </row>
    <row r="16274" spans="37:37" x14ac:dyDescent="0.25">
      <c r="AK16274" s="59"/>
    </row>
    <row r="16275" spans="37:37" x14ac:dyDescent="0.25">
      <c r="AK16275" s="59"/>
    </row>
    <row r="16276" spans="37:37" x14ac:dyDescent="0.25">
      <c r="AK16276" s="59"/>
    </row>
    <row r="16277" spans="37:37" x14ac:dyDescent="0.25">
      <c r="AK16277" s="59"/>
    </row>
    <row r="16278" spans="37:37" x14ac:dyDescent="0.25">
      <c r="AK16278" s="59"/>
    </row>
    <row r="16279" spans="37:37" x14ac:dyDescent="0.25">
      <c r="AK16279" s="59"/>
    </row>
    <row r="16280" spans="37:37" x14ac:dyDescent="0.25">
      <c r="AK16280" s="59"/>
    </row>
    <row r="16281" spans="37:37" x14ac:dyDescent="0.25">
      <c r="AK16281" s="59"/>
    </row>
    <row r="16282" spans="37:37" x14ac:dyDescent="0.25">
      <c r="AK16282" s="59"/>
    </row>
    <row r="16283" spans="37:37" x14ac:dyDescent="0.25">
      <c r="AK16283" s="59"/>
    </row>
    <row r="16284" spans="37:37" x14ac:dyDescent="0.25">
      <c r="AK16284" s="59"/>
    </row>
    <row r="16285" spans="37:37" x14ac:dyDescent="0.25">
      <c r="AK16285" s="59"/>
    </row>
    <row r="16286" spans="37:37" x14ac:dyDescent="0.25">
      <c r="AK16286" s="59"/>
    </row>
    <row r="16287" spans="37:37" x14ac:dyDescent="0.25">
      <c r="AK16287" s="59"/>
    </row>
    <row r="16288" spans="37:37" x14ac:dyDescent="0.25">
      <c r="AK16288" s="59"/>
    </row>
    <row r="16289" spans="37:37" x14ac:dyDescent="0.25">
      <c r="AK16289" s="59"/>
    </row>
    <row r="16290" spans="37:37" x14ac:dyDescent="0.25">
      <c r="AK16290" s="59"/>
    </row>
    <row r="16291" spans="37:37" x14ac:dyDescent="0.25">
      <c r="AK16291" s="59"/>
    </row>
    <row r="16292" spans="37:37" x14ac:dyDescent="0.25">
      <c r="AK16292" s="59"/>
    </row>
    <row r="16293" spans="37:37" x14ac:dyDescent="0.25">
      <c r="AK16293" s="59"/>
    </row>
    <row r="16294" spans="37:37" x14ac:dyDescent="0.25">
      <c r="AK16294" s="59"/>
    </row>
    <row r="16295" spans="37:37" x14ac:dyDescent="0.25">
      <c r="AK16295" s="59"/>
    </row>
    <row r="16296" spans="37:37" x14ac:dyDescent="0.25">
      <c r="AK16296" s="59"/>
    </row>
    <row r="16297" spans="37:37" x14ac:dyDescent="0.25">
      <c r="AK16297" s="59"/>
    </row>
    <row r="16298" spans="37:37" x14ac:dyDescent="0.25">
      <c r="AK16298" s="59"/>
    </row>
    <row r="16299" spans="37:37" x14ac:dyDescent="0.25">
      <c r="AK16299" s="59"/>
    </row>
    <row r="16300" spans="37:37" x14ac:dyDescent="0.25">
      <c r="AK16300" s="59"/>
    </row>
    <row r="16301" spans="37:37" x14ac:dyDescent="0.25">
      <c r="AK16301" s="59"/>
    </row>
    <row r="16302" spans="37:37" x14ac:dyDescent="0.25">
      <c r="AK16302" s="59"/>
    </row>
    <row r="16303" spans="37:37" x14ac:dyDescent="0.25">
      <c r="AK16303" s="59"/>
    </row>
    <row r="16304" spans="37:37" x14ac:dyDescent="0.25">
      <c r="AK16304" s="59"/>
    </row>
    <row r="16305" spans="37:37" x14ac:dyDescent="0.25">
      <c r="AK16305" s="59"/>
    </row>
    <row r="16306" spans="37:37" x14ac:dyDescent="0.25">
      <c r="AK16306" s="59"/>
    </row>
    <row r="16307" spans="37:37" x14ac:dyDescent="0.25">
      <c r="AK16307" s="59"/>
    </row>
    <row r="16308" spans="37:37" x14ac:dyDescent="0.25">
      <c r="AK16308" s="59"/>
    </row>
    <row r="16309" spans="37:37" x14ac:dyDescent="0.25">
      <c r="AK16309" s="59"/>
    </row>
    <row r="16310" spans="37:37" x14ac:dyDescent="0.25">
      <c r="AK16310" s="59"/>
    </row>
    <row r="16311" spans="37:37" x14ac:dyDescent="0.25">
      <c r="AK16311" s="59"/>
    </row>
    <row r="16312" spans="37:37" x14ac:dyDescent="0.25">
      <c r="AK16312" s="59"/>
    </row>
    <row r="16313" spans="37:37" x14ac:dyDescent="0.25">
      <c r="AK16313" s="59"/>
    </row>
    <row r="16314" spans="37:37" x14ac:dyDescent="0.25">
      <c r="AK16314" s="59"/>
    </row>
    <row r="16315" spans="37:37" x14ac:dyDescent="0.25">
      <c r="AK16315" s="59"/>
    </row>
    <row r="16316" spans="37:37" x14ac:dyDescent="0.25">
      <c r="AK16316" s="59"/>
    </row>
    <row r="16317" spans="37:37" x14ac:dyDescent="0.25">
      <c r="AK16317" s="59"/>
    </row>
    <row r="16318" spans="37:37" x14ac:dyDescent="0.25">
      <c r="AK16318" s="59"/>
    </row>
    <row r="16319" spans="37:37" x14ac:dyDescent="0.25">
      <c r="AK16319" s="59"/>
    </row>
    <row r="16320" spans="37:37" x14ac:dyDescent="0.25">
      <c r="AK16320" s="59"/>
    </row>
    <row r="16321" spans="37:37" x14ac:dyDescent="0.25">
      <c r="AK16321" s="59"/>
    </row>
    <row r="16322" spans="37:37" x14ac:dyDescent="0.25">
      <c r="AK16322" s="59"/>
    </row>
    <row r="16323" spans="37:37" x14ac:dyDescent="0.25">
      <c r="AK16323" s="59"/>
    </row>
    <row r="16324" spans="37:37" x14ac:dyDescent="0.25">
      <c r="AK16324" s="59"/>
    </row>
    <row r="16325" spans="37:37" x14ac:dyDescent="0.25">
      <c r="AK16325" s="59"/>
    </row>
    <row r="16326" spans="37:37" x14ac:dyDescent="0.25">
      <c r="AK16326" s="59"/>
    </row>
    <row r="16327" spans="37:37" x14ac:dyDescent="0.25">
      <c r="AK16327" s="59"/>
    </row>
    <row r="16328" spans="37:37" x14ac:dyDescent="0.25">
      <c r="AK16328" s="59"/>
    </row>
    <row r="16329" spans="37:37" x14ac:dyDescent="0.25">
      <c r="AK16329" s="59"/>
    </row>
    <row r="16330" spans="37:37" x14ac:dyDescent="0.25">
      <c r="AK16330" s="59"/>
    </row>
    <row r="16331" spans="37:37" x14ac:dyDescent="0.25">
      <c r="AK16331" s="59"/>
    </row>
    <row r="16332" spans="37:37" x14ac:dyDescent="0.25">
      <c r="AK16332" s="59"/>
    </row>
    <row r="16333" spans="37:37" x14ac:dyDescent="0.25">
      <c r="AK16333" s="59"/>
    </row>
    <row r="16334" spans="37:37" x14ac:dyDescent="0.25">
      <c r="AK16334" s="59"/>
    </row>
    <row r="16335" spans="37:37" x14ac:dyDescent="0.25">
      <c r="AK16335" s="59"/>
    </row>
    <row r="16336" spans="37:37" x14ac:dyDescent="0.25">
      <c r="AK16336" s="59"/>
    </row>
    <row r="16337" spans="37:37" x14ac:dyDescent="0.25">
      <c r="AK16337" s="59"/>
    </row>
    <row r="16338" spans="37:37" x14ac:dyDescent="0.25">
      <c r="AK16338" s="59"/>
    </row>
    <row r="16339" spans="37:37" x14ac:dyDescent="0.25">
      <c r="AK16339" s="59"/>
    </row>
    <row r="16340" spans="37:37" x14ac:dyDescent="0.25">
      <c r="AK16340" s="59"/>
    </row>
    <row r="16341" spans="37:37" x14ac:dyDescent="0.25">
      <c r="AK16341" s="59"/>
    </row>
    <row r="16342" spans="37:37" x14ac:dyDescent="0.25">
      <c r="AK16342" s="59"/>
    </row>
    <row r="16343" spans="37:37" x14ac:dyDescent="0.25">
      <c r="AK16343" s="59"/>
    </row>
    <row r="16344" spans="37:37" x14ac:dyDescent="0.25">
      <c r="AK16344" s="59"/>
    </row>
    <row r="16345" spans="37:37" x14ac:dyDescent="0.25">
      <c r="AK16345" s="59"/>
    </row>
    <row r="16346" spans="37:37" x14ac:dyDescent="0.25">
      <c r="AK16346" s="59"/>
    </row>
    <row r="16347" spans="37:37" x14ac:dyDescent="0.25">
      <c r="AK16347" s="59"/>
    </row>
    <row r="16348" spans="37:37" x14ac:dyDescent="0.25">
      <c r="AK16348" s="59"/>
    </row>
    <row r="16349" spans="37:37" x14ac:dyDescent="0.25">
      <c r="AK16349" s="59"/>
    </row>
    <row r="16350" spans="37:37" x14ac:dyDescent="0.25">
      <c r="AK16350" s="59"/>
    </row>
    <row r="16351" spans="37:37" x14ac:dyDescent="0.25">
      <c r="AK16351" s="59"/>
    </row>
    <row r="16352" spans="37:37" x14ac:dyDescent="0.25">
      <c r="AK16352" s="59"/>
    </row>
    <row r="16353" spans="37:37" x14ac:dyDescent="0.25">
      <c r="AK16353" s="59"/>
    </row>
    <row r="16354" spans="37:37" x14ac:dyDescent="0.25">
      <c r="AK16354" s="59"/>
    </row>
    <row r="16355" spans="37:37" x14ac:dyDescent="0.25">
      <c r="AK16355" s="59"/>
    </row>
    <row r="16356" spans="37:37" x14ac:dyDescent="0.25">
      <c r="AK16356" s="59"/>
    </row>
    <row r="16357" spans="37:37" x14ac:dyDescent="0.25">
      <c r="AK16357" s="59"/>
    </row>
    <row r="16358" spans="37:37" x14ac:dyDescent="0.25">
      <c r="AK16358" s="59"/>
    </row>
    <row r="16359" spans="37:37" x14ac:dyDescent="0.25">
      <c r="AK16359" s="59"/>
    </row>
    <row r="16360" spans="37:37" x14ac:dyDescent="0.25">
      <c r="AK16360" s="59"/>
    </row>
    <row r="16361" spans="37:37" x14ac:dyDescent="0.25">
      <c r="AK16361" s="59"/>
    </row>
    <row r="16362" spans="37:37" x14ac:dyDescent="0.25">
      <c r="AK16362" s="59"/>
    </row>
    <row r="16363" spans="37:37" x14ac:dyDescent="0.25">
      <c r="AK16363" s="59"/>
    </row>
    <row r="16364" spans="37:37" x14ac:dyDescent="0.25">
      <c r="AK16364" s="59"/>
    </row>
    <row r="16365" spans="37:37" x14ac:dyDescent="0.25">
      <c r="AK16365" s="59"/>
    </row>
    <row r="16366" spans="37:37" x14ac:dyDescent="0.25">
      <c r="AK16366" s="59"/>
    </row>
    <row r="16367" spans="37:37" x14ac:dyDescent="0.25">
      <c r="AK16367" s="59"/>
    </row>
    <row r="16368" spans="37:37" x14ac:dyDescent="0.25">
      <c r="AK16368" s="59"/>
    </row>
    <row r="16369" spans="37:37" x14ac:dyDescent="0.25">
      <c r="AK16369" s="59"/>
    </row>
    <row r="16370" spans="37:37" x14ac:dyDescent="0.25">
      <c r="AK16370" s="59"/>
    </row>
    <row r="16371" spans="37:37" x14ac:dyDescent="0.25">
      <c r="AK16371" s="59"/>
    </row>
    <row r="16372" spans="37:37" x14ac:dyDescent="0.25">
      <c r="AK16372" s="59"/>
    </row>
    <row r="16373" spans="37:37" x14ac:dyDescent="0.25">
      <c r="AK16373" s="59"/>
    </row>
    <row r="16374" spans="37:37" x14ac:dyDescent="0.25">
      <c r="AK16374" s="59"/>
    </row>
    <row r="16375" spans="37:37" x14ac:dyDescent="0.25">
      <c r="AK16375" s="59"/>
    </row>
    <row r="16376" spans="37:37" x14ac:dyDescent="0.25">
      <c r="AK16376" s="59"/>
    </row>
    <row r="16377" spans="37:37" x14ac:dyDescent="0.25">
      <c r="AK16377" s="59"/>
    </row>
    <row r="16378" spans="37:37" x14ac:dyDescent="0.25">
      <c r="AK16378" s="59"/>
    </row>
    <row r="16379" spans="37:37" x14ac:dyDescent="0.25">
      <c r="AK16379" s="59"/>
    </row>
    <row r="16380" spans="37:37" x14ac:dyDescent="0.25">
      <c r="AK16380" s="59"/>
    </row>
    <row r="16381" spans="37:37" x14ac:dyDescent="0.25">
      <c r="AK16381" s="59"/>
    </row>
    <row r="16382" spans="37:37" x14ac:dyDescent="0.25">
      <c r="AK16382" s="59"/>
    </row>
    <row r="16383" spans="37:37" x14ac:dyDescent="0.25">
      <c r="AK16383" s="59"/>
    </row>
    <row r="16384" spans="37:37" x14ac:dyDescent="0.25">
      <c r="AK16384" s="59"/>
    </row>
    <row r="16385" spans="37:37" x14ac:dyDescent="0.25">
      <c r="AK16385" s="59"/>
    </row>
    <row r="16386" spans="37:37" x14ac:dyDescent="0.25">
      <c r="AK16386" s="59"/>
    </row>
    <row r="16387" spans="37:37" x14ac:dyDescent="0.25">
      <c r="AK16387" s="59"/>
    </row>
    <row r="16388" spans="37:37" x14ac:dyDescent="0.25">
      <c r="AK16388" s="59"/>
    </row>
    <row r="16389" spans="37:37" x14ac:dyDescent="0.25">
      <c r="AK16389" s="59"/>
    </row>
    <row r="16390" spans="37:37" x14ac:dyDescent="0.25">
      <c r="AK16390" s="59"/>
    </row>
    <row r="16391" spans="37:37" x14ac:dyDescent="0.25">
      <c r="AK16391" s="59"/>
    </row>
    <row r="16392" spans="37:37" x14ac:dyDescent="0.25">
      <c r="AK16392" s="59"/>
    </row>
    <row r="16393" spans="37:37" x14ac:dyDescent="0.25">
      <c r="AK16393" s="59"/>
    </row>
    <row r="16394" spans="37:37" x14ac:dyDescent="0.25">
      <c r="AK16394" s="59"/>
    </row>
    <row r="16395" spans="37:37" x14ac:dyDescent="0.25">
      <c r="AK16395" s="59"/>
    </row>
    <row r="16396" spans="37:37" x14ac:dyDescent="0.25">
      <c r="AK16396" s="59"/>
    </row>
    <row r="16397" spans="37:37" x14ac:dyDescent="0.25">
      <c r="AK16397" s="59"/>
    </row>
    <row r="16398" spans="37:37" x14ac:dyDescent="0.25">
      <c r="AK16398" s="59"/>
    </row>
    <row r="16399" spans="37:37" x14ac:dyDescent="0.25">
      <c r="AK16399" s="59"/>
    </row>
    <row r="16400" spans="37:37" x14ac:dyDescent="0.25">
      <c r="AK16400" s="59"/>
    </row>
    <row r="16401" spans="37:37" x14ac:dyDescent="0.25">
      <c r="AK16401" s="59"/>
    </row>
    <row r="16402" spans="37:37" x14ac:dyDescent="0.25">
      <c r="AK16402" s="59"/>
    </row>
    <row r="16403" spans="37:37" x14ac:dyDescent="0.25">
      <c r="AK16403" s="59"/>
    </row>
    <row r="16404" spans="37:37" x14ac:dyDescent="0.25">
      <c r="AK16404" s="59"/>
    </row>
    <row r="16405" spans="37:37" x14ac:dyDescent="0.25">
      <c r="AK16405" s="59"/>
    </row>
    <row r="16406" spans="37:37" x14ac:dyDescent="0.25">
      <c r="AK16406" s="59"/>
    </row>
    <row r="16407" spans="37:37" x14ac:dyDescent="0.25">
      <c r="AK16407" s="59"/>
    </row>
    <row r="16408" spans="37:37" x14ac:dyDescent="0.25">
      <c r="AK16408" s="59"/>
    </row>
    <row r="16409" spans="37:37" x14ac:dyDescent="0.25">
      <c r="AK16409" s="59"/>
    </row>
    <row r="16410" spans="37:37" x14ac:dyDescent="0.25">
      <c r="AK16410" s="59"/>
    </row>
    <row r="16411" spans="37:37" x14ac:dyDescent="0.25">
      <c r="AK16411" s="59"/>
    </row>
    <row r="16412" spans="37:37" x14ac:dyDescent="0.25">
      <c r="AK16412" s="59"/>
    </row>
    <row r="16413" spans="37:37" x14ac:dyDescent="0.25">
      <c r="AK16413" s="59"/>
    </row>
    <row r="16414" spans="37:37" x14ac:dyDescent="0.25">
      <c r="AK16414" s="59"/>
    </row>
    <row r="16415" spans="37:37" x14ac:dyDescent="0.25">
      <c r="AK16415" s="59"/>
    </row>
    <row r="16416" spans="37:37" x14ac:dyDescent="0.25">
      <c r="AK16416" s="59"/>
    </row>
    <row r="16417" spans="37:37" x14ac:dyDescent="0.25">
      <c r="AK16417" s="59"/>
    </row>
    <row r="16418" spans="37:37" x14ac:dyDescent="0.25">
      <c r="AK16418" s="59"/>
    </row>
    <row r="16419" spans="37:37" x14ac:dyDescent="0.25">
      <c r="AK16419" s="59"/>
    </row>
    <row r="16420" spans="37:37" x14ac:dyDescent="0.25">
      <c r="AK16420" s="59"/>
    </row>
    <row r="16421" spans="37:37" x14ac:dyDescent="0.25">
      <c r="AK16421" s="59"/>
    </row>
    <row r="16422" spans="37:37" x14ac:dyDescent="0.25">
      <c r="AK16422" s="59"/>
    </row>
    <row r="16423" spans="37:37" x14ac:dyDescent="0.25">
      <c r="AK16423" s="59"/>
    </row>
    <row r="16424" spans="37:37" x14ac:dyDescent="0.25">
      <c r="AK16424" s="59"/>
    </row>
    <row r="16425" spans="37:37" x14ac:dyDescent="0.25">
      <c r="AK16425" s="59"/>
    </row>
    <row r="16426" spans="37:37" x14ac:dyDescent="0.25">
      <c r="AK16426" s="59"/>
    </row>
    <row r="16427" spans="37:37" x14ac:dyDescent="0.25">
      <c r="AK16427" s="59"/>
    </row>
    <row r="16428" spans="37:37" x14ac:dyDescent="0.25">
      <c r="AK16428" s="59"/>
    </row>
    <row r="16429" spans="37:37" x14ac:dyDescent="0.25">
      <c r="AK16429" s="59"/>
    </row>
    <row r="16430" spans="37:37" x14ac:dyDescent="0.25">
      <c r="AK16430" s="59"/>
    </row>
    <row r="16431" spans="37:37" x14ac:dyDescent="0.25">
      <c r="AK16431" s="59"/>
    </row>
    <row r="16432" spans="37:37" x14ac:dyDescent="0.25">
      <c r="AK16432" s="59"/>
    </row>
    <row r="16433" spans="37:37" x14ac:dyDescent="0.25">
      <c r="AK16433" s="59"/>
    </row>
    <row r="16434" spans="37:37" x14ac:dyDescent="0.25">
      <c r="AK16434" s="59"/>
    </row>
    <row r="16435" spans="37:37" x14ac:dyDescent="0.25">
      <c r="AK16435" s="59"/>
    </row>
    <row r="16436" spans="37:37" x14ac:dyDescent="0.25">
      <c r="AK16436" s="59"/>
    </row>
    <row r="16437" spans="37:37" x14ac:dyDescent="0.25">
      <c r="AK16437" s="59"/>
    </row>
    <row r="16438" spans="37:37" x14ac:dyDescent="0.25">
      <c r="AK16438" s="59"/>
    </row>
    <row r="16439" spans="37:37" x14ac:dyDescent="0.25">
      <c r="AK16439" s="59"/>
    </row>
    <row r="16440" spans="37:37" x14ac:dyDescent="0.25">
      <c r="AK16440" s="59"/>
    </row>
    <row r="16441" spans="37:37" x14ac:dyDescent="0.25">
      <c r="AK16441" s="59"/>
    </row>
    <row r="16442" spans="37:37" x14ac:dyDescent="0.25">
      <c r="AK16442" s="59"/>
    </row>
    <row r="16443" spans="37:37" x14ac:dyDescent="0.25">
      <c r="AK16443" s="59"/>
    </row>
    <row r="16444" spans="37:37" x14ac:dyDescent="0.25">
      <c r="AK16444" s="59"/>
    </row>
    <row r="16445" spans="37:37" x14ac:dyDescent="0.25">
      <c r="AK16445" s="59"/>
    </row>
    <row r="16446" spans="37:37" x14ac:dyDescent="0.25">
      <c r="AK16446" s="59"/>
    </row>
    <row r="16447" spans="37:37" x14ac:dyDescent="0.25">
      <c r="AK16447" s="59"/>
    </row>
    <row r="16448" spans="37:37" x14ac:dyDescent="0.25">
      <c r="AK16448" s="59"/>
    </row>
    <row r="16449" spans="37:37" x14ac:dyDescent="0.25">
      <c r="AK16449" s="59"/>
    </row>
    <row r="16450" spans="37:37" x14ac:dyDescent="0.25">
      <c r="AK16450" s="59"/>
    </row>
    <row r="16451" spans="37:37" x14ac:dyDescent="0.25">
      <c r="AK16451" s="59"/>
    </row>
    <row r="16452" spans="37:37" x14ac:dyDescent="0.25">
      <c r="AK16452" s="59"/>
    </row>
    <row r="16453" spans="37:37" x14ac:dyDescent="0.25">
      <c r="AK16453" s="59"/>
    </row>
    <row r="16454" spans="37:37" x14ac:dyDescent="0.25">
      <c r="AK16454" s="59"/>
    </row>
    <row r="16455" spans="37:37" x14ac:dyDescent="0.25">
      <c r="AK16455" s="59"/>
    </row>
    <row r="16456" spans="37:37" x14ac:dyDescent="0.25">
      <c r="AK16456" s="59"/>
    </row>
    <row r="16457" spans="37:37" x14ac:dyDescent="0.25">
      <c r="AK16457" s="59"/>
    </row>
    <row r="16458" spans="37:37" x14ac:dyDescent="0.25">
      <c r="AK16458" s="59"/>
    </row>
    <row r="16459" spans="37:37" x14ac:dyDescent="0.25">
      <c r="AK16459" s="59"/>
    </row>
    <row r="16460" spans="37:37" x14ac:dyDescent="0.25">
      <c r="AK16460" s="59"/>
    </row>
    <row r="16461" spans="37:37" x14ac:dyDescent="0.25">
      <c r="AK16461" s="59"/>
    </row>
    <row r="16462" spans="37:37" x14ac:dyDescent="0.25">
      <c r="AK16462" s="59"/>
    </row>
    <row r="16463" spans="37:37" x14ac:dyDescent="0.25">
      <c r="AK16463" s="59"/>
    </row>
    <row r="16464" spans="37:37" x14ac:dyDescent="0.25">
      <c r="AK16464" s="59"/>
    </row>
    <row r="16465" spans="37:37" x14ac:dyDescent="0.25">
      <c r="AK16465" s="59"/>
    </row>
    <row r="16466" spans="37:37" x14ac:dyDescent="0.25">
      <c r="AK16466" s="59"/>
    </row>
    <row r="16467" spans="37:37" x14ac:dyDescent="0.25">
      <c r="AK16467" s="59"/>
    </row>
    <row r="16468" spans="37:37" x14ac:dyDescent="0.25">
      <c r="AK16468" s="59"/>
    </row>
    <row r="16469" spans="37:37" x14ac:dyDescent="0.25">
      <c r="AK16469" s="59"/>
    </row>
    <row r="16470" spans="37:37" x14ac:dyDescent="0.25">
      <c r="AK16470" s="59"/>
    </row>
    <row r="16471" spans="37:37" x14ac:dyDescent="0.25">
      <c r="AK16471" s="59"/>
    </row>
    <row r="16472" spans="37:37" x14ac:dyDescent="0.25">
      <c r="AK16472" s="59"/>
    </row>
    <row r="16473" spans="37:37" x14ac:dyDescent="0.25">
      <c r="AK16473" s="59"/>
    </row>
    <row r="16474" spans="37:37" x14ac:dyDescent="0.25">
      <c r="AK16474" s="59"/>
    </row>
    <row r="16475" spans="37:37" x14ac:dyDescent="0.25">
      <c r="AK16475" s="59"/>
    </row>
    <row r="16476" spans="37:37" x14ac:dyDescent="0.25">
      <c r="AK16476" s="59"/>
    </row>
    <row r="16477" spans="37:37" x14ac:dyDescent="0.25">
      <c r="AK16477" s="59"/>
    </row>
    <row r="16478" spans="37:37" x14ac:dyDescent="0.25">
      <c r="AK16478" s="59"/>
    </row>
    <row r="16479" spans="37:37" x14ac:dyDescent="0.25">
      <c r="AK16479" s="59"/>
    </row>
    <row r="16480" spans="37:37" x14ac:dyDescent="0.25">
      <c r="AK16480" s="59"/>
    </row>
    <row r="16481" spans="37:37" x14ac:dyDescent="0.25">
      <c r="AK16481" s="59"/>
    </row>
    <row r="16482" spans="37:37" x14ac:dyDescent="0.25">
      <c r="AK16482" s="59"/>
    </row>
    <row r="16483" spans="37:37" x14ac:dyDescent="0.25">
      <c r="AK16483" s="59"/>
    </row>
    <row r="16484" spans="37:37" x14ac:dyDescent="0.25">
      <c r="AK16484" s="59"/>
    </row>
    <row r="16485" spans="37:37" x14ac:dyDescent="0.25">
      <c r="AK16485" s="59"/>
    </row>
    <row r="16486" spans="37:37" x14ac:dyDescent="0.25">
      <c r="AK16486" s="59"/>
    </row>
    <row r="16487" spans="37:37" x14ac:dyDescent="0.25">
      <c r="AK16487" s="59"/>
    </row>
    <row r="16488" spans="37:37" x14ac:dyDescent="0.25">
      <c r="AK16488" s="59"/>
    </row>
    <row r="16489" spans="37:37" x14ac:dyDescent="0.25">
      <c r="AK16489" s="59"/>
    </row>
    <row r="16490" spans="37:37" x14ac:dyDescent="0.25">
      <c r="AK16490" s="59"/>
    </row>
    <row r="16491" spans="37:37" x14ac:dyDescent="0.25">
      <c r="AK16491" s="59"/>
    </row>
    <row r="16492" spans="37:37" x14ac:dyDescent="0.25">
      <c r="AK16492" s="59"/>
    </row>
    <row r="16493" spans="37:37" x14ac:dyDescent="0.25">
      <c r="AK16493" s="59"/>
    </row>
    <row r="16494" spans="37:37" x14ac:dyDescent="0.25">
      <c r="AK16494" s="59"/>
    </row>
    <row r="16495" spans="37:37" x14ac:dyDescent="0.25">
      <c r="AK16495" s="59"/>
    </row>
    <row r="16496" spans="37:37" x14ac:dyDescent="0.25">
      <c r="AK16496" s="59"/>
    </row>
    <row r="16497" spans="37:37" x14ac:dyDescent="0.25">
      <c r="AK16497" s="59"/>
    </row>
    <row r="16498" spans="37:37" x14ac:dyDescent="0.25">
      <c r="AK16498" s="59"/>
    </row>
    <row r="16499" spans="37:37" x14ac:dyDescent="0.25">
      <c r="AK16499" s="59"/>
    </row>
    <row r="16500" spans="37:37" x14ac:dyDescent="0.25">
      <c r="AK16500" s="59"/>
    </row>
    <row r="16501" spans="37:37" x14ac:dyDescent="0.25">
      <c r="AK16501" s="59"/>
    </row>
    <row r="16502" spans="37:37" x14ac:dyDescent="0.25">
      <c r="AK16502" s="59"/>
    </row>
    <row r="16503" spans="37:37" x14ac:dyDescent="0.25">
      <c r="AK16503" s="59"/>
    </row>
    <row r="16504" spans="37:37" x14ac:dyDescent="0.25">
      <c r="AK16504" s="59"/>
    </row>
    <row r="16505" spans="37:37" x14ac:dyDescent="0.25">
      <c r="AK16505" s="59"/>
    </row>
    <row r="16506" spans="37:37" x14ac:dyDescent="0.25">
      <c r="AK16506" s="59"/>
    </row>
    <row r="16507" spans="37:37" x14ac:dyDescent="0.25">
      <c r="AK16507" s="59"/>
    </row>
    <row r="16508" spans="37:37" x14ac:dyDescent="0.25">
      <c r="AK16508" s="59"/>
    </row>
    <row r="16509" spans="37:37" x14ac:dyDescent="0.25">
      <c r="AK16509" s="59"/>
    </row>
    <row r="16510" spans="37:37" x14ac:dyDescent="0.25">
      <c r="AK16510" s="59"/>
    </row>
    <row r="16511" spans="37:37" x14ac:dyDescent="0.25">
      <c r="AK16511" s="59"/>
    </row>
    <row r="16512" spans="37:37" x14ac:dyDescent="0.25">
      <c r="AK16512" s="59"/>
    </row>
    <row r="16513" spans="37:37" x14ac:dyDescent="0.25">
      <c r="AK16513" s="59"/>
    </row>
    <row r="16514" spans="37:37" x14ac:dyDescent="0.25">
      <c r="AK16514" s="59"/>
    </row>
    <row r="16515" spans="37:37" x14ac:dyDescent="0.25">
      <c r="AK16515" s="59"/>
    </row>
    <row r="16516" spans="37:37" x14ac:dyDescent="0.25">
      <c r="AK16516" s="59"/>
    </row>
    <row r="16517" spans="37:37" x14ac:dyDescent="0.25">
      <c r="AK16517" s="59"/>
    </row>
    <row r="16518" spans="37:37" x14ac:dyDescent="0.25">
      <c r="AK16518" s="59"/>
    </row>
    <row r="16519" spans="37:37" x14ac:dyDescent="0.25">
      <c r="AK16519" s="59"/>
    </row>
    <row r="16520" spans="37:37" x14ac:dyDescent="0.25">
      <c r="AK16520" s="59"/>
    </row>
    <row r="16521" spans="37:37" x14ac:dyDescent="0.25">
      <c r="AK16521" s="59"/>
    </row>
    <row r="16522" spans="37:37" x14ac:dyDescent="0.25">
      <c r="AK16522" s="59"/>
    </row>
    <row r="16523" spans="37:37" x14ac:dyDescent="0.25">
      <c r="AK16523" s="59"/>
    </row>
    <row r="16524" spans="37:37" x14ac:dyDescent="0.25">
      <c r="AK16524" s="59"/>
    </row>
    <row r="16525" spans="37:37" x14ac:dyDescent="0.25">
      <c r="AK16525" s="59"/>
    </row>
    <row r="16526" spans="37:37" x14ac:dyDescent="0.25">
      <c r="AK16526" s="59"/>
    </row>
    <row r="16527" spans="37:37" x14ac:dyDescent="0.25">
      <c r="AK16527" s="59"/>
    </row>
    <row r="16528" spans="37:37" x14ac:dyDescent="0.25">
      <c r="AK16528" s="59"/>
    </row>
    <row r="16529" spans="37:37" x14ac:dyDescent="0.25">
      <c r="AK16529" s="59"/>
    </row>
    <row r="16530" spans="37:37" x14ac:dyDescent="0.25">
      <c r="AK16530" s="59"/>
    </row>
    <row r="16531" spans="37:37" x14ac:dyDescent="0.25">
      <c r="AK16531" s="59"/>
    </row>
    <row r="16532" spans="37:37" x14ac:dyDescent="0.25">
      <c r="AK16532" s="59"/>
    </row>
    <row r="16533" spans="37:37" x14ac:dyDescent="0.25">
      <c r="AK16533" s="59"/>
    </row>
    <row r="16534" spans="37:37" x14ac:dyDescent="0.25">
      <c r="AK16534" s="59"/>
    </row>
    <row r="16535" spans="37:37" x14ac:dyDescent="0.25">
      <c r="AK16535" s="59"/>
    </row>
    <row r="16536" spans="37:37" x14ac:dyDescent="0.25">
      <c r="AK16536" s="59"/>
    </row>
    <row r="16537" spans="37:37" x14ac:dyDescent="0.25">
      <c r="AK16537" s="59"/>
    </row>
    <row r="16538" spans="37:37" x14ac:dyDescent="0.25">
      <c r="AK16538" s="59"/>
    </row>
    <row r="16539" spans="37:37" x14ac:dyDescent="0.25">
      <c r="AK16539" s="59"/>
    </row>
    <row r="16540" spans="37:37" x14ac:dyDescent="0.25">
      <c r="AK16540" s="59"/>
    </row>
    <row r="16541" spans="37:37" x14ac:dyDescent="0.25">
      <c r="AK16541" s="59"/>
    </row>
    <row r="16542" spans="37:37" x14ac:dyDescent="0.25">
      <c r="AK16542" s="59"/>
    </row>
    <row r="16543" spans="37:37" x14ac:dyDescent="0.25">
      <c r="AK16543" s="59"/>
    </row>
    <row r="16544" spans="37:37" x14ac:dyDescent="0.25">
      <c r="AK16544" s="59"/>
    </row>
    <row r="16545" spans="37:37" x14ac:dyDescent="0.25">
      <c r="AK16545" s="59"/>
    </row>
    <row r="16546" spans="37:37" x14ac:dyDescent="0.25">
      <c r="AK16546" s="59"/>
    </row>
    <row r="16547" spans="37:37" x14ac:dyDescent="0.25">
      <c r="AK16547" s="59"/>
    </row>
    <row r="16548" spans="37:37" x14ac:dyDescent="0.25">
      <c r="AK16548" s="59"/>
    </row>
    <row r="16549" spans="37:37" x14ac:dyDescent="0.25">
      <c r="AK16549" s="59"/>
    </row>
    <row r="16550" spans="37:37" x14ac:dyDescent="0.25">
      <c r="AK16550" s="59"/>
    </row>
    <row r="16551" spans="37:37" x14ac:dyDescent="0.25">
      <c r="AK16551" s="59"/>
    </row>
    <row r="16552" spans="37:37" x14ac:dyDescent="0.25">
      <c r="AK16552" s="59"/>
    </row>
    <row r="16553" spans="37:37" x14ac:dyDescent="0.25">
      <c r="AK16553" s="59"/>
    </row>
    <row r="16554" spans="37:37" x14ac:dyDescent="0.25">
      <c r="AK16554" s="59"/>
    </row>
    <row r="16555" spans="37:37" x14ac:dyDescent="0.25">
      <c r="AK16555" s="59"/>
    </row>
    <row r="16556" spans="37:37" x14ac:dyDescent="0.25">
      <c r="AK16556" s="59"/>
    </row>
    <row r="16557" spans="37:37" x14ac:dyDescent="0.25">
      <c r="AK16557" s="59"/>
    </row>
    <row r="16558" spans="37:37" x14ac:dyDescent="0.25">
      <c r="AK16558" s="59"/>
    </row>
    <row r="16559" spans="37:37" x14ac:dyDescent="0.25">
      <c r="AK16559" s="59"/>
    </row>
    <row r="16560" spans="37:37" x14ac:dyDescent="0.25">
      <c r="AK16560" s="59"/>
    </row>
    <row r="16561" spans="37:37" x14ac:dyDescent="0.25">
      <c r="AK16561" s="59"/>
    </row>
    <row r="16562" spans="37:37" x14ac:dyDescent="0.25">
      <c r="AK16562" s="59"/>
    </row>
    <row r="16563" spans="37:37" x14ac:dyDescent="0.25">
      <c r="AK16563" s="59"/>
    </row>
    <row r="16564" spans="37:37" x14ac:dyDescent="0.25">
      <c r="AK16564" s="59"/>
    </row>
    <row r="16565" spans="37:37" x14ac:dyDescent="0.25">
      <c r="AK16565" s="59"/>
    </row>
    <row r="16566" spans="37:37" x14ac:dyDescent="0.25">
      <c r="AK16566" s="59"/>
    </row>
    <row r="16567" spans="37:37" x14ac:dyDescent="0.25">
      <c r="AK16567" s="59"/>
    </row>
    <row r="16568" spans="37:37" x14ac:dyDescent="0.25">
      <c r="AK16568" s="59"/>
    </row>
    <row r="16569" spans="37:37" x14ac:dyDescent="0.25">
      <c r="AK16569" s="59"/>
    </row>
    <row r="16570" spans="37:37" x14ac:dyDescent="0.25">
      <c r="AK16570" s="59"/>
    </row>
    <row r="16571" spans="37:37" x14ac:dyDescent="0.25">
      <c r="AK16571" s="59"/>
    </row>
    <row r="16572" spans="37:37" x14ac:dyDescent="0.25">
      <c r="AK16572" s="59"/>
    </row>
    <row r="16573" spans="37:37" x14ac:dyDescent="0.25">
      <c r="AK16573" s="59"/>
    </row>
    <row r="16574" spans="37:37" x14ac:dyDescent="0.25">
      <c r="AK16574" s="59"/>
    </row>
    <row r="16575" spans="37:37" x14ac:dyDescent="0.25">
      <c r="AK16575" s="59"/>
    </row>
    <row r="16576" spans="37:37" x14ac:dyDescent="0.25">
      <c r="AK16576" s="59"/>
    </row>
    <row r="16577" spans="37:37" x14ac:dyDescent="0.25">
      <c r="AK16577" s="59"/>
    </row>
    <row r="16578" spans="37:37" x14ac:dyDescent="0.25">
      <c r="AK16578" s="59"/>
    </row>
    <row r="16579" spans="37:37" x14ac:dyDescent="0.25">
      <c r="AK16579" s="59"/>
    </row>
    <row r="16580" spans="37:37" x14ac:dyDescent="0.25">
      <c r="AK16580" s="59"/>
    </row>
    <row r="16581" spans="37:37" x14ac:dyDescent="0.25">
      <c r="AK16581" s="59"/>
    </row>
    <row r="16582" spans="37:37" x14ac:dyDescent="0.25">
      <c r="AK16582" s="59"/>
    </row>
    <row r="16583" spans="37:37" x14ac:dyDescent="0.25">
      <c r="AK16583" s="59"/>
    </row>
    <row r="16584" spans="37:37" x14ac:dyDescent="0.25">
      <c r="AK16584" s="59"/>
    </row>
    <row r="16585" spans="37:37" x14ac:dyDescent="0.25">
      <c r="AK16585" s="59"/>
    </row>
    <row r="16586" spans="37:37" x14ac:dyDescent="0.25">
      <c r="AK16586" s="59"/>
    </row>
    <row r="16587" spans="37:37" x14ac:dyDescent="0.25">
      <c r="AK16587" s="59"/>
    </row>
    <row r="16588" spans="37:37" x14ac:dyDescent="0.25">
      <c r="AK16588" s="59"/>
    </row>
    <row r="16589" spans="37:37" x14ac:dyDescent="0.25">
      <c r="AK16589" s="59"/>
    </row>
    <row r="16590" spans="37:37" x14ac:dyDescent="0.25">
      <c r="AK16590" s="59"/>
    </row>
    <row r="16591" spans="37:37" x14ac:dyDescent="0.25">
      <c r="AK16591" s="59"/>
    </row>
    <row r="16592" spans="37:37" x14ac:dyDescent="0.25">
      <c r="AK16592" s="59"/>
    </row>
    <row r="16593" spans="37:37" x14ac:dyDescent="0.25">
      <c r="AK16593" s="59"/>
    </row>
    <row r="16594" spans="37:37" x14ac:dyDescent="0.25">
      <c r="AK16594" s="59"/>
    </row>
    <row r="16595" spans="37:37" x14ac:dyDescent="0.25">
      <c r="AK16595" s="59"/>
    </row>
    <row r="16596" spans="37:37" x14ac:dyDescent="0.25">
      <c r="AK16596" s="59"/>
    </row>
    <row r="16597" spans="37:37" x14ac:dyDescent="0.25">
      <c r="AK16597" s="59"/>
    </row>
    <row r="16598" spans="37:37" x14ac:dyDescent="0.25">
      <c r="AK16598" s="59"/>
    </row>
    <row r="16599" spans="37:37" x14ac:dyDescent="0.25">
      <c r="AK16599" s="59"/>
    </row>
    <row r="16600" spans="37:37" x14ac:dyDescent="0.25">
      <c r="AK16600" s="59"/>
    </row>
    <row r="16601" spans="37:37" x14ac:dyDescent="0.25">
      <c r="AK16601" s="59"/>
    </row>
    <row r="16602" spans="37:37" x14ac:dyDescent="0.25">
      <c r="AK16602" s="59"/>
    </row>
    <row r="16603" spans="37:37" x14ac:dyDescent="0.25">
      <c r="AK16603" s="59"/>
    </row>
    <row r="16604" spans="37:37" x14ac:dyDescent="0.25">
      <c r="AK16604" s="59"/>
    </row>
    <row r="16605" spans="37:37" x14ac:dyDescent="0.25">
      <c r="AK16605" s="59"/>
    </row>
    <row r="16606" spans="37:37" x14ac:dyDescent="0.25">
      <c r="AK16606" s="59"/>
    </row>
    <row r="16607" spans="37:37" x14ac:dyDescent="0.25">
      <c r="AK16607" s="59"/>
    </row>
    <row r="16608" spans="37:37" x14ac:dyDescent="0.25">
      <c r="AK16608" s="59"/>
    </row>
    <row r="16609" spans="37:37" x14ac:dyDescent="0.25">
      <c r="AK16609" s="59"/>
    </row>
    <row r="16610" spans="37:37" x14ac:dyDescent="0.25">
      <c r="AK16610" s="59"/>
    </row>
    <row r="16611" spans="37:37" x14ac:dyDescent="0.25">
      <c r="AK16611" s="59"/>
    </row>
    <row r="16612" spans="37:37" x14ac:dyDescent="0.25">
      <c r="AK16612" s="59"/>
    </row>
    <row r="16613" spans="37:37" x14ac:dyDescent="0.25">
      <c r="AK16613" s="59"/>
    </row>
    <row r="16614" spans="37:37" x14ac:dyDescent="0.25">
      <c r="AK16614" s="59"/>
    </row>
    <row r="16615" spans="37:37" x14ac:dyDescent="0.25">
      <c r="AK16615" s="59"/>
    </row>
    <row r="16616" spans="37:37" x14ac:dyDescent="0.25">
      <c r="AK16616" s="59"/>
    </row>
    <row r="16617" spans="37:37" x14ac:dyDescent="0.25">
      <c r="AK16617" s="59"/>
    </row>
    <row r="16618" spans="37:37" x14ac:dyDescent="0.25">
      <c r="AK16618" s="59"/>
    </row>
    <row r="16619" spans="37:37" x14ac:dyDescent="0.25">
      <c r="AK16619" s="59"/>
    </row>
    <row r="16620" spans="37:37" x14ac:dyDescent="0.25">
      <c r="AK16620" s="59"/>
    </row>
    <row r="16621" spans="37:37" x14ac:dyDescent="0.25">
      <c r="AK16621" s="59"/>
    </row>
    <row r="16622" spans="37:37" x14ac:dyDescent="0.25">
      <c r="AK16622" s="59"/>
    </row>
    <row r="16623" spans="37:37" x14ac:dyDescent="0.25">
      <c r="AK16623" s="59"/>
    </row>
    <row r="16624" spans="37:37" x14ac:dyDescent="0.25">
      <c r="AK16624" s="59"/>
    </row>
    <row r="16625" spans="37:37" x14ac:dyDescent="0.25">
      <c r="AK16625" s="59"/>
    </row>
    <row r="16626" spans="37:37" x14ac:dyDescent="0.25">
      <c r="AK16626" s="59"/>
    </row>
    <row r="16627" spans="37:37" x14ac:dyDescent="0.25">
      <c r="AK16627" s="59"/>
    </row>
    <row r="16628" spans="37:37" x14ac:dyDescent="0.25">
      <c r="AK16628" s="59"/>
    </row>
    <row r="16629" spans="37:37" x14ac:dyDescent="0.25">
      <c r="AK16629" s="59"/>
    </row>
    <row r="16630" spans="37:37" x14ac:dyDescent="0.25">
      <c r="AK16630" s="59"/>
    </row>
    <row r="16631" spans="37:37" x14ac:dyDescent="0.25">
      <c r="AK16631" s="59"/>
    </row>
    <row r="16632" spans="37:37" x14ac:dyDescent="0.25">
      <c r="AK16632" s="59"/>
    </row>
    <row r="16633" spans="37:37" x14ac:dyDescent="0.25">
      <c r="AK16633" s="59"/>
    </row>
    <row r="16634" spans="37:37" x14ac:dyDescent="0.25">
      <c r="AK16634" s="59"/>
    </row>
    <row r="16635" spans="37:37" x14ac:dyDescent="0.25">
      <c r="AK16635" s="59"/>
    </row>
    <row r="16636" spans="37:37" x14ac:dyDescent="0.25">
      <c r="AK16636" s="59"/>
    </row>
    <row r="16637" spans="37:37" x14ac:dyDescent="0.25">
      <c r="AK16637" s="59"/>
    </row>
    <row r="16638" spans="37:37" x14ac:dyDescent="0.25">
      <c r="AK16638" s="59"/>
    </row>
    <row r="16639" spans="37:37" x14ac:dyDescent="0.25">
      <c r="AK16639" s="59"/>
    </row>
    <row r="16640" spans="37:37" x14ac:dyDescent="0.25">
      <c r="AK16640" s="59"/>
    </row>
    <row r="16641" spans="37:37" x14ac:dyDescent="0.25">
      <c r="AK16641" s="59"/>
    </row>
    <row r="16642" spans="37:37" x14ac:dyDescent="0.25">
      <c r="AK16642" s="59"/>
    </row>
    <row r="16643" spans="37:37" x14ac:dyDescent="0.25">
      <c r="AK16643" s="59"/>
    </row>
    <row r="16644" spans="37:37" x14ac:dyDescent="0.25">
      <c r="AK16644" s="59"/>
    </row>
    <row r="16645" spans="37:37" x14ac:dyDescent="0.25">
      <c r="AK16645" s="59"/>
    </row>
    <row r="16646" spans="37:37" x14ac:dyDescent="0.25">
      <c r="AK16646" s="59"/>
    </row>
    <row r="16647" spans="37:37" x14ac:dyDescent="0.25">
      <c r="AK16647" s="59"/>
    </row>
    <row r="16648" spans="37:37" x14ac:dyDescent="0.25">
      <c r="AK16648" s="59"/>
    </row>
    <row r="16649" spans="37:37" x14ac:dyDescent="0.25">
      <c r="AK16649" s="59"/>
    </row>
    <row r="16650" spans="37:37" x14ac:dyDescent="0.25">
      <c r="AK16650" s="59"/>
    </row>
    <row r="16651" spans="37:37" x14ac:dyDescent="0.25">
      <c r="AK16651" s="59"/>
    </row>
    <row r="16652" spans="37:37" x14ac:dyDescent="0.25">
      <c r="AK16652" s="59"/>
    </row>
    <row r="16653" spans="37:37" x14ac:dyDescent="0.25">
      <c r="AK16653" s="59"/>
    </row>
    <row r="16654" spans="37:37" x14ac:dyDescent="0.25">
      <c r="AK16654" s="59"/>
    </row>
    <row r="16655" spans="37:37" x14ac:dyDescent="0.25">
      <c r="AK16655" s="59"/>
    </row>
    <row r="16656" spans="37:37" x14ac:dyDescent="0.25">
      <c r="AK16656" s="59"/>
    </row>
    <row r="16657" spans="37:37" x14ac:dyDescent="0.25">
      <c r="AK16657" s="59"/>
    </row>
    <row r="16658" spans="37:37" x14ac:dyDescent="0.25">
      <c r="AK16658" s="59"/>
    </row>
    <row r="16659" spans="37:37" x14ac:dyDescent="0.25">
      <c r="AK16659" s="59"/>
    </row>
    <row r="16660" spans="37:37" x14ac:dyDescent="0.25">
      <c r="AK16660" s="59"/>
    </row>
    <row r="16661" spans="37:37" x14ac:dyDescent="0.25">
      <c r="AK16661" s="59"/>
    </row>
    <row r="16662" spans="37:37" x14ac:dyDescent="0.25">
      <c r="AK16662" s="59"/>
    </row>
    <row r="16663" spans="37:37" x14ac:dyDescent="0.25">
      <c r="AK16663" s="59"/>
    </row>
    <row r="16664" spans="37:37" x14ac:dyDescent="0.25">
      <c r="AK16664" s="59"/>
    </row>
    <row r="16665" spans="37:37" x14ac:dyDescent="0.25">
      <c r="AK16665" s="59"/>
    </row>
    <row r="16666" spans="37:37" x14ac:dyDescent="0.25">
      <c r="AK16666" s="59"/>
    </row>
    <row r="16667" spans="37:37" x14ac:dyDescent="0.25">
      <c r="AK16667" s="59"/>
    </row>
    <row r="16668" spans="37:37" x14ac:dyDescent="0.25">
      <c r="AK16668" s="59"/>
    </row>
    <row r="16669" spans="37:37" x14ac:dyDescent="0.25">
      <c r="AK16669" s="59"/>
    </row>
    <row r="16670" spans="37:37" x14ac:dyDescent="0.25">
      <c r="AK16670" s="59"/>
    </row>
    <row r="16671" spans="37:37" x14ac:dyDescent="0.25">
      <c r="AK16671" s="59"/>
    </row>
    <row r="16672" spans="37:37" x14ac:dyDescent="0.25">
      <c r="AK16672" s="59"/>
    </row>
    <row r="16673" spans="37:37" x14ac:dyDescent="0.25">
      <c r="AK16673" s="59"/>
    </row>
    <row r="16674" spans="37:37" x14ac:dyDescent="0.25">
      <c r="AK16674" s="59"/>
    </row>
    <row r="16675" spans="37:37" x14ac:dyDescent="0.25">
      <c r="AK16675" s="59"/>
    </row>
    <row r="16676" spans="37:37" x14ac:dyDescent="0.25">
      <c r="AK16676" s="59"/>
    </row>
    <row r="16677" spans="37:37" x14ac:dyDescent="0.25">
      <c r="AK16677" s="59"/>
    </row>
    <row r="16678" spans="37:37" x14ac:dyDescent="0.25">
      <c r="AK16678" s="59"/>
    </row>
    <row r="16679" spans="37:37" x14ac:dyDescent="0.25">
      <c r="AK16679" s="59"/>
    </row>
    <row r="16680" spans="37:37" x14ac:dyDescent="0.25">
      <c r="AK16680" s="59"/>
    </row>
    <row r="16681" spans="37:37" x14ac:dyDescent="0.25">
      <c r="AK16681" s="59"/>
    </row>
    <row r="16682" spans="37:37" x14ac:dyDescent="0.25">
      <c r="AK16682" s="59"/>
    </row>
    <row r="16683" spans="37:37" x14ac:dyDescent="0.25">
      <c r="AK16683" s="59"/>
    </row>
    <row r="16684" spans="37:37" x14ac:dyDescent="0.25">
      <c r="AK16684" s="59"/>
    </row>
    <row r="16685" spans="37:37" x14ac:dyDescent="0.25">
      <c r="AK16685" s="59"/>
    </row>
    <row r="16686" spans="37:37" x14ac:dyDescent="0.25">
      <c r="AK16686" s="59"/>
    </row>
    <row r="16687" spans="37:37" x14ac:dyDescent="0.25">
      <c r="AK16687" s="59"/>
    </row>
    <row r="16688" spans="37:37" x14ac:dyDescent="0.25">
      <c r="AK16688" s="59"/>
    </row>
    <row r="16689" spans="37:37" x14ac:dyDescent="0.25">
      <c r="AK16689" s="59"/>
    </row>
    <row r="16690" spans="37:37" x14ac:dyDescent="0.25">
      <c r="AK16690" s="59"/>
    </row>
    <row r="16691" spans="37:37" x14ac:dyDescent="0.25">
      <c r="AK16691" s="59"/>
    </row>
    <row r="16692" spans="37:37" x14ac:dyDescent="0.25">
      <c r="AK16692" s="59"/>
    </row>
    <row r="16693" spans="37:37" x14ac:dyDescent="0.25">
      <c r="AK16693" s="59"/>
    </row>
    <row r="16694" spans="37:37" x14ac:dyDescent="0.25">
      <c r="AK16694" s="59"/>
    </row>
    <row r="16695" spans="37:37" x14ac:dyDescent="0.25">
      <c r="AK16695" s="59"/>
    </row>
    <row r="16696" spans="37:37" x14ac:dyDescent="0.25">
      <c r="AK16696" s="59"/>
    </row>
    <row r="16697" spans="37:37" x14ac:dyDescent="0.25">
      <c r="AK16697" s="59"/>
    </row>
    <row r="16698" spans="37:37" x14ac:dyDescent="0.25">
      <c r="AK16698" s="59"/>
    </row>
    <row r="16699" spans="37:37" x14ac:dyDescent="0.25">
      <c r="AK16699" s="59"/>
    </row>
    <row r="16700" spans="37:37" x14ac:dyDescent="0.25">
      <c r="AK16700" s="59"/>
    </row>
    <row r="16701" spans="37:37" x14ac:dyDescent="0.25">
      <c r="AK16701" s="59"/>
    </row>
    <row r="16702" spans="37:37" x14ac:dyDescent="0.25">
      <c r="AK16702" s="59"/>
    </row>
    <row r="16703" spans="37:37" x14ac:dyDescent="0.25">
      <c r="AK16703" s="59"/>
    </row>
    <row r="16704" spans="37:37" x14ac:dyDescent="0.25">
      <c r="AK16704" s="59"/>
    </row>
    <row r="16705" spans="37:37" x14ac:dyDescent="0.25">
      <c r="AK16705" s="59"/>
    </row>
    <row r="16706" spans="37:37" x14ac:dyDescent="0.25">
      <c r="AK16706" s="59"/>
    </row>
    <row r="16707" spans="37:37" x14ac:dyDescent="0.25">
      <c r="AK16707" s="59"/>
    </row>
    <row r="16708" spans="37:37" x14ac:dyDescent="0.25">
      <c r="AK16708" s="59"/>
    </row>
    <row r="16709" spans="37:37" x14ac:dyDescent="0.25">
      <c r="AK16709" s="59"/>
    </row>
    <row r="16710" spans="37:37" x14ac:dyDescent="0.25">
      <c r="AK16710" s="59"/>
    </row>
    <row r="16711" spans="37:37" x14ac:dyDescent="0.25">
      <c r="AK16711" s="59"/>
    </row>
    <row r="16712" spans="37:37" x14ac:dyDescent="0.25">
      <c r="AK16712" s="59"/>
    </row>
    <row r="16713" spans="37:37" x14ac:dyDescent="0.25">
      <c r="AK16713" s="59"/>
    </row>
    <row r="16714" spans="37:37" x14ac:dyDescent="0.25">
      <c r="AK16714" s="59"/>
    </row>
    <row r="16715" spans="37:37" x14ac:dyDescent="0.25">
      <c r="AK16715" s="59"/>
    </row>
    <row r="16716" spans="37:37" x14ac:dyDescent="0.25">
      <c r="AK16716" s="59"/>
    </row>
    <row r="16717" spans="37:37" x14ac:dyDescent="0.25">
      <c r="AK16717" s="59"/>
    </row>
    <row r="16718" spans="37:37" x14ac:dyDescent="0.25">
      <c r="AK16718" s="59"/>
    </row>
    <row r="16719" spans="37:37" x14ac:dyDescent="0.25">
      <c r="AK16719" s="59"/>
    </row>
    <row r="16720" spans="37:37" x14ac:dyDescent="0.25">
      <c r="AK16720" s="59"/>
    </row>
    <row r="16721" spans="37:37" x14ac:dyDescent="0.25">
      <c r="AK16721" s="59"/>
    </row>
    <row r="16722" spans="37:37" x14ac:dyDescent="0.25">
      <c r="AK16722" s="59"/>
    </row>
    <row r="16723" spans="37:37" x14ac:dyDescent="0.25">
      <c r="AK16723" s="59"/>
    </row>
    <row r="16724" spans="37:37" x14ac:dyDescent="0.25">
      <c r="AK16724" s="59"/>
    </row>
    <row r="16725" spans="37:37" x14ac:dyDescent="0.25">
      <c r="AK16725" s="59"/>
    </row>
    <row r="16726" spans="37:37" x14ac:dyDescent="0.25">
      <c r="AK16726" s="59"/>
    </row>
    <row r="16727" spans="37:37" x14ac:dyDescent="0.25">
      <c r="AK16727" s="59"/>
    </row>
    <row r="16728" spans="37:37" x14ac:dyDescent="0.25">
      <c r="AK16728" s="59"/>
    </row>
    <row r="16729" spans="37:37" x14ac:dyDescent="0.25">
      <c r="AK16729" s="59"/>
    </row>
    <row r="16730" spans="37:37" x14ac:dyDescent="0.25">
      <c r="AK16730" s="59"/>
    </row>
    <row r="16731" spans="37:37" x14ac:dyDescent="0.25">
      <c r="AK16731" s="59"/>
    </row>
    <row r="16732" spans="37:37" x14ac:dyDescent="0.25">
      <c r="AK16732" s="59"/>
    </row>
    <row r="16733" spans="37:37" x14ac:dyDescent="0.25">
      <c r="AK16733" s="59"/>
    </row>
    <row r="16734" spans="37:37" x14ac:dyDescent="0.25">
      <c r="AK16734" s="59"/>
    </row>
    <row r="16735" spans="37:37" x14ac:dyDescent="0.25">
      <c r="AK16735" s="59"/>
    </row>
    <row r="16736" spans="37:37" x14ac:dyDescent="0.25">
      <c r="AK16736" s="59"/>
    </row>
    <row r="16737" spans="37:37" x14ac:dyDescent="0.25">
      <c r="AK16737" s="59"/>
    </row>
    <row r="16738" spans="37:37" x14ac:dyDescent="0.25">
      <c r="AK16738" s="59"/>
    </row>
    <row r="16739" spans="37:37" x14ac:dyDescent="0.25">
      <c r="AK16739" s="59"/>
    </row>
    <row r="16740" spans="37:37" x14ac:dyDescent="0.25">
      <c r="AK16740" s="59"/>
    </row>
    <row r="16741" spans="37:37" x14ac:dyDescent="0.25">
      <c r="AK16741" s="59"/>
    </row>
    <row r="16742" spans="37:37" x14ac:dyDescent="0.25">
      <c r="AK16742" s="59"/>
    </row>
    <row r="16743" spans="37:37" x14ac:dyDescent="0.25">
      <c r="AK16743" s="59"/>
    </row>
    <row r="16744" spans="37:37" x14ac:dyDescent="0.25">
      <c r="AK16744" s="59"/>
    </row>
    <row r="16745" spans="37:37" x14ac:dyDescent="0.25">
      <c r="AK16745" s="59"/>
    </row>
    <row r="16746" spans="37:37" x14ac:dyDescent="0.25">
      <c r="AK16746" s="59"/>
    </row>
    <row r="16747" spans="37:37" x14ac:dyDescent="0.25">
      <c r="AK16747" s="59"/>
    </row>
    <row r="16748" spans="37:37" x14ac:dyDescent="0.25">
      <c r="AK16748" s="59"/>
    </row>
    <row r="16749" spans="37:37" x14ac:dyDescent="0.25">
      <c r="AK16749" s="59"/>
    </row>
    <row r="16750" spans="37:37" x14ac:dyDescent="0.25">
      <c r="AK16750" s="59"/>
    </row>
    <row r="16751" spans="37:37" x14ac:dyDescent="0.25">
      <c r="AK16751" s="59"/>
    </row>
    <row r="16752" spans="37:37" x14ac:dyDescent="0.25">
      <c r="AK16752" s="59"/>
    </row>
    <row r="16753" spans="37:37" x14ac:dyDescent="0.25">
      <c r="AK16753" s="59"/>
    </row>
    <row r="16754" spans="37:37" x14ac:dyDescent="0.25">
      <c r="AK16754" s="59"/>
    </row>
    <row r="16755" spans="37:37" x14ac:dyDescent="0.25">
      <c r="AK16755" s="59"/>
    </row>
    <row r="16756" spans="37:37" x14ac:dyDescent="0.25">
      <c r="AK16756" s="59"/>
    </row>
    <row r="16757" spans="37:37" x14ac:dyDescent="0.25">
      <c r="AK16757" s="59"/>
    </row>
    <row r="16758" spans="37:37" x14ac:dyDescent="0.25">
      <c r="AK16758" s="59"/>
    </row>
    <row r="16759" spans="37:37" x14ac:dyDescent="0.25">
      <c r="AK16759" s="59"/>
    </row>
    <row r="16760" spans="37:37" x14ac:dyDescent="0.25">
      <c r="AK16760" s="59"/>
    </row>
    <row r="16761" spans="37:37" x14ac:dyDescent="0.25">
      <c r="AK16761" s="59"/>
    </row>
    <row r="16762" spans="37:37" x14ac:dyDescent="0.25">
      <c r="AK16762" s="59"/>
    </row>
    <row r="16763" spans="37:37" x14ac:dyDescent="0.25">
      <c r="AK16763" s="59"/>
    </row>
    <row r="16764" spans="37:37" x14ac:dyDescent="0.25">
      <c r="AK16764" s="59"/>
    </row>
    <row r="16765" spans="37:37" x14ac:dyDescent="0.25">
      <c r="AK16765" s="59"/>
    </row>
    <row r="16766" spans="37:37" x14ac:dyDescent="0.25">
      <c r="AK16766" s="59"/>
    </row>
    <row r="16767" spans="37:37" x14ac:dyDescent="0.25">
      <c r="AK16767" s="59"/>
    </row>
    <row r="16768" spans="37:37" x14ac:dyDescent="0.25">
      <c r="AK16768" s="59"/>
    </row>
    <row r="16769" spans="37:37" x14ac:dyDescent="0.25">
      <c r="AK16769" s="59"/>
    </row>
    <row r="16770" spans="37:37" x14ac:dyDescent="0.25">
      <c r="AK16770" s="59"/>
    </row>
    <row r="16771" spans="37:37" x14ac:dyDescent="0.25">
      <c r="AK16771" s="59"/>
    </row>
    <row r="16772" spans="37:37" x14ac:dyDescent="0.25">
      <c r="AK16772" s="59"/>
    </row>
    <row r="16773" spans="37:37" x14ac:dyDescent="0.25">
      <c r="AK16773" s="59"/>
    </row>
    <row r="16774" spans="37:37" x14ac:dyDescent="0.25">
      <c r="AK16774" s="59"/>
    </row>
    <row r="16775" spans="37:37" x14ac:dyDescent="0.25">
      <c r="AK16775" s="59"/>
    </row>
    <row r="16776" spans="37:37" x14ac:dyDescent="0.25">
      <c r="AK16776" s="59"/>
    </row>
    <row r="16777" spans="37:37" x14ac:dyDescent="0.25">
      <c r="AK16777" s="59"/>
    </row>
    <row r="16778" spans="37:37" x14ac:dyDescent="0.25">
      <c r="AK16778" s="59"/>
    </row>
    <row r="16779" spans="37:37" x14ac:dyDescent="0.25">
      <c r="AK16779" s="59"/>
    </row>
    <row r="16780" spans="37:37" x14ac:dyDescent="0.25">
      <c r="AK16780" s="59"/>
    </row>
    <row r="16781" spans="37:37" x14ac:dyDescent="0.25">
      <c r="AK16781" s="59"/>
    </row>
    <row r="16782" spans="37:37" x14ac:dyDescent="0.25">
      <c r="AK16782" s="59"/>
    </row>
    <row r="16783" spans="37:37" x14ac:dyDescent="0.25">
      <c r="AK16783" s="59"/>
    </row>
    <row r="16784" spans="37:37" x14ac:dyDescent="0.25">
      <c r="AK16784" s="59"/>
    </row>
    <row r="16785" spans="37:37" x14ac:dyDescent="0.25">
      <c r="AK16785" s="59"/>
    </row>
    <row r="16786" spans="37:37" x14ac:dyDescent="0.25">
      <c r="AK16786" s="59"/>
    </row>
    <row r="16787" spans="37:37" x14ac:dyDescent="0.25">
      <c r="AK16787" s="59"/>
    </row>
    <row r="16788" spans="37:37" x14ac:dyDescent="0.25">
      <c r="AK16788" s="59"/>
    </row>
    <row r="16789" spans="37:37" x14ac:dyDescent="0.25">
      <c r="AK16789" s="59"/>
    </row>
    <row r="16790" spans="37:37" x14ac:dyDescent="0.25">
      <c r="AK16790" s="59"/>
    </row>
    <row r="16791" spans="37:37" x14ac:dyDescent="0.25">
      <c r="AK16791" s="59"/>
    </row>
    <row r="16792" spans="37:37" x14ac:dyDescent="0.25">
      <c r="AK16792" s="59"/>
    </row>
    <row r="16793" spans="37:37" x14ac:dyDescent="0.25">
      <c r="AK16793" s="59"/>
    </row>
    <row r="16794" spans="37:37" x14ac:dyDescent="0.25">
      <c r="AK16794" s="59"/>
    </row>
    <row r="16795" spans="37:37" x14ac:dyDescent="0.25">
      <c r="AK16795" s="59"/>
    </row>
    <row r="16796" spans="37:37" x14ac:dyDescent="0.25">
      <c r="AK16796" s="59"/>
    </row>
    <row r="16797" spans="37:37" x14ac:dyDescent="0.25">
      <c r="AK16797" s="59"/>
    </row>
    <row r="16798" spans="37:37" x14ac:dyDescent="0.25">
      <c r="AK16798" s="59"/>
    </row>
    <row r="16799" spans="37:37" x14ac:dyDescent="0.25">
      <c r="AK16799" s="59"/>
    </row>
    <row r="16800" spans="37:37" x14ac:dyDescent="0.25">
      <c r="AK16800" s="59"/>
    </row>
    <row r="16801" spans="37:37" x14ac:dyDescent="0.25">
      <c r="AK16801" s="59"/>
    </row>
    <row r="16802" spans="37:37" x14ac:dyDescent="0.25">
      <c r="AK16802" s="59"/>
    </row>
    <row r="16803" spans="37:37" x14ac:dyDescent="0.25">
      <c r="AK16803" s="59"/>
    </row>
    <row r="16804" spans="37:37" x14ac:dyDescent="0.25">
      <c r="AK16804" s="59"/>
    </row>
    <row r="16805" spans="37:37" x14ac:dyDescent="0.25">
      <c r="AK16805" s="59"/>
    </row>
    <row r="16806" spans="37:37" x14ac:dyDescent="0.25">
      <c r="AK16806" s="59"/>
    </row>
    <row r="16807" spans="37:37" x14ac:dyDescent="0.25">
      <c r="AK16807" s="59"/>
    </row>
    <row r="16808" spans="37:37" x14ac:dyDescent="0.25">
      <c r="AK16808" s="59"/>
    </row>
    <row r="16809" spans="37:37" x14ac:dyDescent="0.25">
      <c r="AK16809" s="59"/>
    </row>
    <row r="16810" spans="37:37" x14ac:dyDescent="0.25">
      <c r="AK16810" s="59"/>
    </row>
    <row r="16811" spans="37:37" x14ac:dyDescent="0.25">
      <c r="AK16811" s="59"/>
    </row>
    <row r="16812" spans="37:37" x14ac:dyDescent="0.25">
      <c r="AK16812" s="59"/>
    </row>
    <row r="16813" spans="37:37" x14ac:dyDescent="0.25">
      <c r="AK16813" s="59"/>
    </row>
    <row r="16814" spans="37:37" x14ac:dyDescent="0.25">
      <c r="AK16814" s="59"/>
    </row>
    <row r="16815" spans="37:37" x14ac:dyDescent="0.25">
      <c r="AK16815" s="59"/>
    </row>
    <row r="16816" spans="37:37" x14ac:dyDescent="0.25">
      <c r="AK16816" s="59"/>
    </row>
    <row r="16817" spans="37:37" x14ac:dyDescent="0.25">
      <c r="AK16817" s="59"/>
    </row>
    <row r="16818" spans="37:37" x14ac:dyDescent="0.25">
      <c r="AK16818" s="59"/>
    </row>
    <row r="16819" spans="37:37" x14ac:dyDescent="0.25">
      <c r="AK16819" s="59"/>
    </row>
    <row r="16820" spans="37:37" x14ac:dyDescent="0.25">
      <c r="AK16820" s="59"/>
    </row>
    <row r="16821" spans="37:37" x14ac:dyDescent="0.25">
      <c r="AK16821" s="59"/>
    </row>
    <row r="16822" spans="37:37" x14ac:dyDescent="0.25">
      <c r="AK16822" s="59"/>
    </row>
    <row r="16823" spans="37:37" x14ac:dyDescent="0.25">
      <c r="AK16823" s="59"/>
    </row>
    <row r="16824" spans="37:37" x14ac:dyDescent="0.25">
      <c r="AK16824" s="59"/>
    </row>
    <row r="16825" spans="37:37" x14ac:dyDescent="0.25">
      <c r="AK16825" s="59"/>
    </row>
    <row r="16826" spans="37:37" x14ac:dyDescent="0.25">
      <c r="AK16826" s="59"/>
    </row>
    <row r="16827" spans="37:37" x14ac:dyDescent="0.25">
      <c r="AK16827" s="59"/>
    </row>
    <row r="16828" spans="37:37" x14ac:dyDescent="0.25">
      <c r="AK16828" s="59"/>
    </row>
    <row r="16829" spans="37:37" x14ac:dyDescent="0.25">
      <c r="AK16829" s="59"/>
    </row>
    <row r="16830" spans="37:37" x14ac:dyDescent="0.25">
      <c r="AK16830" s="59"/>
    </row>
    <row r="16831" spans="37:37" x14ac:dyDescent="0.25">
      <c r="AK16831" s="59"/>
    </row>
    <row r="16832" spans="37:37" x14ac:dyDescent="0.25">
      <c r="AK16832" s="59"/>
    </row>
    <row r="16833" spans="37:37" x14ac:dyDescent="0.25">
      <c r="AK16833" s="59"/>
    </row>
    <row r="16834" spans="37:37" x14ac:dyDescent="0.25">
      <c r="AK16834" s="59"/>
    </row>
    <row r="16835" spans="37:37" x14ac:dyDescent="0.25">
      <c r="AK16835" s="59"/>
    </row>
    <row r="16836" spans="37:37" x14ac:dyDescent="0.25">
      <c r="AK16836" s="59"/>
    </row>
    <row r="16837" spans="37:37" x14ac:dyDescent="0.25">
      <c r="AK16837" s="59"/>
    </row>
    <row r="16838" spans="37:37" x14ac:dyDescent="0.25">
      <c r="AK16838" s="59"/>
    </row>
    <row r="16839" spans="37:37" x14ac:dyDescent="0.25">
      <c r="AK16839" s="59"/>
    </row>
    <row r="16840" spans="37:37" x14ac:dyDescent="0.25">
      <c r="AK16840" s="59"/>
    </row>
    <row r="16841" spans="37:37" x14ac:dyDescent="0.25">
      <c r="AK16841" s="59"/>
    </row>
    <row r="16842" spans="37:37" x14ac:dyDescent="0.25">
      <c r="AK16842" s="59"/>
    </row>
    <row r="16843" spans="37:37" x14ac:dyDescent="0.25">
      <c r="AK16843" s="59"/>
    </row>
    <row r="16844" spans="37:37" x14ac:dyDescent="0.25">
      <c r="AK16844" s="59"/>
    </row>
    <row r="16845" spans="37:37" x14ac:dyDescent="0.25">
      <c r="AK16845" s="59"/>
    </row>
    <row r="16846" spans="37:37" x14ac:dyDescent="0.25">
      <c r="AK16846" s="59"/>
    </row>
    <row r="16847" spans="37:37" x14ac:dyDescent="0.25">
      <c r="AK16847" s="59"/>
    </row>
    <row r="16848" spans="37:37" x14ac:dyDescent="0.25">
      <c r="AK16848" s="59"/>
    </row>
    <row r="16849" spans="37:37" x14ac:dyDescent="0.25">
      <c r="AK16849" s="59"/>
    </row>
    <row r="16850" spans="37:37" x14ac:dyDescent="0.25">
      <c r="AK16850" s="59"/>
    </row>
    <row r="16851" spans="37:37" x14ac:dyDescent="0.25">
      <c r="AK16851" s="59"/>
    </row>
    <row r="16852" spans="37:37" x14ac:dyDescent="0.25">
      <c r="AK16852" s="59"/>
    </row>
    <row r="16853" spans="37:37" x14ac:dyDescent="0.25">
      <c r="AK16853" s="59"/>
    </row>
    <row r="16854" spans="37:37" x14ac:dyDescent="0.25">
      <c r="AK16854" s="59"/>
    </row>
    <row r="16855" spans="37:37" x14ac:dyDescent="0.25">
      <c r="AK16855" s="59"/>
    </row>
    <row r="16856" spans="37:37" x14ac:dyDescent="0.25">
      <c r="AK16856" s="59"/>
    </row>
    <row r="16857" spans="37:37" x14ac:dyDescent="0.25">
      <c r="AK16857" s="59"/>
    </row>
    <row r="16858" spans="37:37" x14ac:dyDescent="0.25">
      <c r="AK16858" s="59"/>
    </row>
    <row r="16859" spans="37:37" x14ac:dyDescent="0.25">
      <c r="AK16859" s="59"/>
    </row>
    <row r="16860" spans="37:37" x14ac:dyDescent="0.25">
      <c r="AK16860" s="59"/>
    </row>
    <row r="16861" spans="37:37" x14ac:dyDescent="0.25">
      <c r="AK16861" s="59"/>
    </row>
    <row r="16862" spans="37:37" x14ac:dyDescent="0.25">
      <c r="AK16862" s="59"/>
    </row>
    <row r="16863" spans="37:37" x14ac:dyDescent="0.25">
      <c r="AK16863" s="59"/>
    </row>
    <row r="16864" spans="37:37" x14ac:dyDescent="0.25">
      <c r="AK16864" s="59"/>
    </row>
    <row r="16865" spans="37:37" x14ac:dyDescent="0.25">
      <c r="AK16865" s="59"/>
    </row>
    <row r="16866" spans="37:37" x14ac:dyDescent="0.25">
      <c r="AK16866" s="59"/>
    </row>
    <row r="16867" spans="37:37" x14ac:dyDescent="0.25">
      <c r="AK16867" s="59"/>
    </row>
    <row r="16868" spans="37:37" x14ac:dyDescent="0.25">
      <c r="AK16868" s="59"/>
    </row>
    <row r="16869" spans="37:37" x14ac:dyDescent="0.25">
      <c r="AK16869" s="59"/>
    </row>
    <row r="16870" spans="37:37" x14ac:dyDescent="0.25">
      <c r="AK16870" s="59"/>
    </row>
    <row r="16871" spans="37:37" x14ac:dyDescent="0.25">
      <c r="AK16871" s="59"/>
    </row>
    <row r="16872" spans="37:37" x14ac:dyDescent="0.25">
      <c r="AK16872" s="59"/>
    </row>
    <row r="16873" spans="37:37" x14ac:dyDescent="0.25">
      <c r="AK16873" s="59"/>
    </row>
    <row r="16874" spans="37:37" x14ac:dyDescent="0.25">
      <c r="AK16874" s="59"/>
    </row>
    <row r="16875" spans="37:37" x14ac:dyDescent="0.25">
      <c r="AK16875" s="59"/>
    </row>
    <row r="16876" spans="37:37" x14ac:dyDescent="0.25">
      <c r="AK16876" s="59"/>
    </row>
    <row r="16877" spans="37:37" x14ac:dyDescent="0.25">
      <c r="AK16877" s="59"/>
    </row>
    <row r="16878" spans="37:37" x14ac:dyDescent="0.25">
      <c r="AK16878" s="59"/>
    </row>
    <row r="16879" spans="37:37" x14ac:dyDescent="0.25">
      <c r="AK16879" s="59"/>
    </row>
    <row r="16880" spans="37:37" x14ac:dyDescent="0.25">
      <c r="AK16880" s="59"/>
    </row>
    <row r="16881" spans="37:37" x14ac:dyDescent="0.25">
      <c r="AK16881" s="59"/>
    </row>
    <row r="16882" spans="37:37" x14ac:dyDescent="0.25">
      <c r="AK16882" s="59"/>
    </row>
    <row r="16883" spans="37:37" x14ac:dyDescent="0.25">
      <c r="AK16883" s="59"/>
    </row>
    <row r="16884" spans="37:37" x14ac:dyDescent="0.25">
      <c r="AK16884" s="59"/>
    </row>
    <row r="16885" spans="37:37" x14ac:dyDescent="0.25">
      <c r="AK16885" s="59"/>
    </row>
    <row r="16886" spans="37:37" x14ac:dyDescent="0.25">
      <c r="AK16886" s="59"/>
    </row>
    <row r="16887" spans="37:37" x14ac:dyDescent="0.25">
      <c r="AK16887" s="59"/>
    </row>
    <row r="16888" spans="37:37" x14ac:dyDescent="0.25">
      <c r="AK16888" s="59"/>
    </row>
    <row r="16889" spans="37:37" x14ac:dyDescent="0.25">
      <c r="AK16889" s="59"/>
    </row>
    <row r="16890" spans="37:37" x14ac:dyDescent="0.25">
      <c r="AK16890" s="59"/>
    </row>
    <row r="16891" spans="37:37" x14ac:dyDescent="0.25">
      <c r="AK16891" s="59"/>
    </row>
    <row r="16892" spans="37:37" x14ac:dyDescent="0.25">
      <c r="AK16892" s="59"/>
    </row>
    <row r="16893" spans="37:37" x14ac:dyDescent="0.25">
      <c r="AK16893" s="59"/>
    </row>
    <row r="16894" spans="37:37" x14ac:dyDescent="0.25">
      <c r="AK16894" s="59"/>
    </row>
    <row r="16895" spans="37:37" x14ac:dyDescent="0.25">
      <c r="AK16895" s="59"/>
    </row>
    <row r="16896" spans="37:37" x14ac:dyDescent="0.25">
      <c r="AK16896" s="59"/>
    </row>
    <row r="16897" spans="37:37" x14ac:dyDescent="0.25">
      <c r="AK16897" s="59"/>
    </row>
    <row r="16898" spans="37:37" x14ac:dyDescent="0.25">
      <c r="AK16898" s="59"/>
    </row>
    <row r="16899" spans="37:37" x14ac:dyDescent="0.25">
      <c r="AK16899" s="59"/>
    </row>
    <row r="16900" spans="37:37" x14ac:dyDescent="0.25">
      <c r="AK16900" s="59"/>
    </row>
    <row r="16901" spans="37:37" x14ac:dyDescent="0.25">
      <c r="AK16901" s="59"/>
    </row>
    <row r="16902" spans="37:37" x14ac:dyDescent="0.25">
      <c r="AK16902" s="59"/>
    </row>
    <row r="16903" spans="37:37" x14ac:dyDescent="0.25">
      <c r="AK16903" s="59"/>
    </row>
    <row r="16904" spans="37:37" x14ac:dyDescent="0.25">
      <c r="AK16904" s="59"/>
    </row>
    <row r="16905" spans="37:37" x14ac:dyDescent="0.25">
      <c r="AK16905" s="59"/>
    </row>
    <row r="16906" spans="37:37" x14ac:dyDescent="0.25">
      <c r="AK16906" s="59"/>
    </row>
    <row r="16907" spans="37:37" x14ac:dyDescent="0.25">
      <c r="AK16907" s="59"/>
    </row>
    <row r="16908" spans="37:37" x14ac:dyDescent="0.25">
      <c r="AK16908" s="59"/>
    </row>
    <row r="16909" spans="37:37" x14ac:dyDescent="0.25">
      <c r="AK16909" s="59"/>
    </row>
    <row r="16910" spans="37:37" x14ac:dyDescent="0.25">
      <c r="AK16910" s="59"/>
    </row>
    <row r="16911" spans="37:37" x14ac:dyDescent="0.25">
      <c r="AK16911" s="59"/>
    </row>
    <row r="16912" spans="37:37" x14ac:dyDescent="0.25">
      <c r="AK16912" s="59"/>
    </row>
    <row r="16913" spans="37:37" x14ac:dyDescent="0.25">
      <c r="AK16913" s="59"/>
    </row>
    <row r="16914" spans="37:37" x14ac:dyDescent="0.25">
      <c r="AK16914" s="59"/>
    </row>
    <row r="16915" spans="37:37" x14ac:dyDescent="0.25">
      <c r="AK16915" s="59"/>
    </row>
    <row r="16916" spans="37:37" x14ac:dyDescent="0.25">
      <c r="AK16916" s="59"/>
    </row>
    <row r="16917" spans="37:37" x14ac:dyDescent="0.25">
      <c r="AK16917" s="59"/>
    </row>
    <row r="16918" spans="37:37" x14ac:dyDescent="0.25">
      <c r="AK16918" s="59"/>
    </row>
    <row r="16919" spans="37:37" x14ac:dyDescent="0.25">
      <c r="AK16919" s="59"/>
    </row>
    <row r="16920" spans="37:37" x14ac:dyDescent="0.25">
      <c r="AK16920" s="59"/>
    </row>
    <row r="16921" spans="37:37" x14ac:dyDescent="0.25">
      <c r="AK16921" s="59"/>
    </row>
    <row r="16922" spans="37:37" x14ac:dyDescent="0.25">
      <c r="AK16922" s="59"/>
    </row>
    <row r="16923" spans="37:37" x14ac:dyDescent="0.25">
      <c r="AK16923" s="59"/>
    </row>
    <row r="16924" spans="37:37" x14ac:dyDescent="0.25">
      <c r="AK16924" s="59"/>
    </row>
    <row r="16925" spans="37:37" x14ac:dyDescent="0.25">
      <c r="AK16925" s="59"/>
    </row>
    <row r="16926" spans="37:37" x14ac:dyDescent="0.25">
      <c r="AK16926" s="59"/>
    </row>
    <row r="16927" spans="37:37" x14ac:dyDescent="0.25">
      <c r="AK16927" s="59"/>
    </row>
    <row r="16928" spans="37:37" x14ac:dyDescent="0.25">
      <c r="AK16928" s="59"/>
    </row>
    <row r="16929" spans="37:37" x14ac:dyDescent="0.25">
      <c r="AK16929" s="59"/>
    </row>
    <row r="16930" spans="37:37" x14ac:dyDescent="0.25">
      <c r="AK16930" s="59"/>
    </row>
    <row r="16931" spans="37:37" x14ac:dyDescent="0.25">
      <c r="AK16931" s="59"/>
    </row>
    <row r="16932" spans="37:37" x14ac:dyDescent="0.25">
      <c r="AK16932" s="59"/>
    </row>
    <row r="16933" spans="37:37" x14ac:dyDescent="0.25">
      <c r="AK16933" s="59"/>
    </row>
    <row r="16934" spans="37:37" x14ac:dyDescent="0.25">
      <c r="AK16934" s="59"/>
    </row>
    <row r="16935" spans="37:37" x14ac:dyDescent="0.25">
      <c r="AK16935" s="59"/>
    </row>
    <row r="16936" spans="37:37" x14ac:dyDescent="0.25">
      <c r="AK16936" s="59"/>
    </row>
    <row r="16937" spans="37:37" x14ac:dyDescent="0.25">
      <c r="AK16937" s="59"/>
    </row>
    <row r="16938" spans="37:37" x14ac:dyDescent="0.25">
      <c r="AK16938" s="59"/>
    </row>
    <row r="16939" spans="37:37" x14ac:dyDescent="0.25">
      <c r="AK16939" s="59"/>
    </row>
    <row r="16940" spans="37:37" x14ac:dyDescent="0.25">
      <c r="AK16940" s="59"/>
    </row>
    <row r="16941" spans="37:37" x14ac:dyDescent="0.25">
      <c r="AK16941" s="59"/>
    </row>
    <row r="16942" spans="37:37" x14ac:dyDescent="0.25">
      <c r="AK16942" s="59"/>
    </row>
    <row r="16943" spans="37:37" x14ac:dyDescent="0.25">
      <c r="AK16943" s="59"/>
    </row>
    <row r="16944" spans="37:37" x14ac:dyDescent="0.25">
      <c r="AK16944" s="59"/>
    </row>
    <row r="16945" spans="37:37" x14ac:dyDescent="0.25">
      <c r="AK16945" s="59"/>
    </row>
    <row r="16946" spans="37:37" x14ac:dyDescent="0.25">
      <c r="AK16946" s="59"/>
    </row>
    <row r="16947" spans="37:37" x14ac:dyDescent="0.25">
      <c r="AK16947" s="59"/>
    </row>
    <row r="16948" spans="37:37" x14ac:dyDescent="0.25">
      <c r="AK16948" s="59"/>
    </row>
    <row r="16949" spans="37:37" x14ac:dyDescent="0.25">
      <c r="AK16949" s="59"/>
    </row>
    <row r="16950" spans="37:37" x14ac:dyDescent="0.25">
      <c r="AK16950" s="59"/>
    </row>
    <row r="16951" spans="37:37" x14ac:dyDescent="0.25">
      <c r="AK16951" s="59"/>
    </row>
    <row r="16952" spans="37:37" x14ac:dyDescent="0.25">
      <c r="AK16952" s="59"/>
    </row>
    <row r="16953" spans="37:37" x14ac:dyDescent="0.25">
      <c r="AK16953" s="59"/>
    </row>
    <row r="16954" spans="37:37" x14ac:dyDescent="0.25">
      <c r="AK16954" s="59"/>
    </row>
    <row r="16955" spans="37:37" x14ac:dyDescent="0.25">
      <c r="AK16955" s="59"/>
    </row>
    <row r="16956" spans="37:37" x14ac:dyDescent="0.25">
      <c r="AK16956" s="59"/>
    </row>
    <row r="16957" spans="37:37" x14ac:dyDescent="0.25">
      <c r="AK16957" s="59"/>
    </row>
    <row r="16958" spans="37:37" x14ac:dyDescent="0.25">
      <c r="AK16958" s="59"/>
    </row>
    <row r="16959" spans="37:37" x14ac:dyDescent="0.25">
      <c r="AK16959" s="59"/>
    </row>
    <row r="16960" spans="37:37" x14ac:dyDescent="0.25">
      <c r="AK16960" s="59"/>
    </row>
    <row r="16961" spans="37:37" x14ac:dyDescent="0.25">
      <c r="AK16961" s="59"/>
    </row>
    <row r="16962" spans="37:37" x14ac:dyDescent="0.25">
      <c r="AK16962" s="59"/>
    </row>
    <row r="16963" spans="37:37" x14ac:dyDescent="0.25">
      <c r="AK16963" s="59"/>
    </row>
    <row r="16964" spans="37:37" x14ac:dyDescent="0.25">
      <c r="AK16964" s="59"/>
    </row>
    <row r="16965" spans="37:37" x14ac:dyDescent="0.25">
      <c r="AK16965" s="59"/>
    </row>
    <row r="16966" spans="37:37" x14ac:dyDescent="0.25">
      <c r="AK16966" s="59"/>
    </row>
    <row r="16967" spans="37:37" x14ac:dyDescent="0.25">
      <c r="AK16967" s="59"/>
    </row>
    <row r="16968" spans="37:37" x14ac:dyDescent="0.25">
      <c r="AK16968" s="59"/>
    </row>
    <row r="16969" spans="37:37" x14ac:dyDescent="0.25">
      <c r="AK16969" s="59"/>
    </row>
    <row r="16970" spans="37:37" x14ac:dyDescent="0.25">
      <c r="AK16970" s="59"/>
    </row>
    <row r="16971" spans="37:37" x14ac:dyDescent="0.25">
      <c r="AK16971" s="59"/>
    </row>
    <row r="16972" spans="37:37" x14ac:dyDescent="0.25">
      <c r="AK16972" s="59"/>
    </row>
    <row r="16973" spans="37:37" x14ac:dyDescent="0.25">
      <c r="AK16973" s="59"/>
    </row>
    <row r="16974" spans="37:37" x14ac:dyDescent="0.25">
      <c r="AK16974" s="59"/>
    </row>
    <row r="16975" spans="37:37" x14ac:dyDescent="0.25">
      <c r="AK16975" s="59"/>
    </row>
    <row r="16976" spans="37:37" x14ac:dyDescent="0.25">
      <c r="AK16976" s="59"/>
    </row>
    <row r="16977" spans="37:37" x14ac:dyDescent="0.25">
      <c r="AK16977" s="59"/>
    </row>
    <row r="16978" spans="37:37" x14ac:dyDescent="0.25">
      <c r="AK16978" s="59"/>
    </row>
    <row r="16979" spans="37:37" x14ac:dyDescent="0.25">
      <c r="AK16979" s="59"/>
    </row>
    <row r="16980" spans="37:37" x14ac:dyDescent="0.25">
      <c r="AK16980" s="59"/>
    </row>
    <row r="16981" spans="37:37" x14ac:dyDescent="0.25">
      <c r="AK16981" s="59"/>
    </row>
    <row r="16982" spans="37:37" x14ac:dyDescent="0.25">
      <c r="AK16982" s="59"/>
    </row>
    <row r="16983" spans="37:37" x14ac:dyDescent="0.25">
      <c r="AK16983" s="59"/>
    </row>
    <row r="16984" spans="37:37" x14ac:dyDescent="0.25">
      <c r="AK16984" s="59"/>
    </row>
    <row r="16985" spans="37:37" x14ac:dyDescent="0.25">
      <c r="AK16985" s="59"/>
    </row>
    <row r="16986" spans="37:37" x14ac:dyDescent="0.25">
      <c r="AK16986" s="59"/>
    </row>
    <row r="16987" spans="37:37" x14ac:dyDescent="0.25">
      <c r="AK16987" s="59"/>
    </row>
    <row r="16988" spans="37:37" x14ac:dyDescent="0.25">
      <c r="AK16988" s="59"/>
    </row>
    <row r="16989" spans="37:37" x14ac:dyDescent="0.25">
      <c r="AK16989" s="59"/>
    </row>
    <row r="16990" spans="37:37" x14ac:dyDescent="0.25">
      <c r="AK16990" s="59"/>
    </row>
    <row r="16991" spans="37:37" x14ac:dyDescent="0.25">
      <c r="AK16991" s="59"/>
    </row>
    <row r="16992" spans="37:37" x14ac:dyDescent="0.25">
      <c r="AK16992" s="59"/>
    </row>
    <row r="16993" spans="37:37" x14ac:dyDescent="0.25">
      <c r="AK16993" s="59"/>
    </row>
    <row r="16994" spans="37:37" x14ac:dyDescent="0.25">
      <c r="AK16994" s="59"/>
    </row>
    <row r="16995" spans="37:37" x14ac:dyDescent="0.25">
      <c r="AK16995" s="59"/>
    </row>
    <row r="16996" spans="37:37" x14ac:dyDescent="0.25">
      <c r="AK16996" s="59"/>
    </row>
    <row r="16997" spans="37:37" x14ac:dyDescent="0.25">
      <c r="AK16997" s="59"/>
    </row>
    <row r="16998" spans="37:37" x14ac:dyDescent="0.25">
      <c r="AK16998" s="59"/>
    </row>
    <row r="16999" spans="37:37" x14ac:dyDescent="0.25">
      <c r="AK16999" s="59"/>
    </row>
    <row r="17000" spans="37:37" x14ac:dyDescent="0.25">
      <c r="AK17000" s="59"/>
    </row>
    <row r="17001" spans="37:37" x14ac:dyDescent="0.25">
      <c r="AK17001" s="59"/>
    </row>
    <row r="17002" spans="37:37" x14ac:dyDescent="0.25">
      <c r="AK17002" s="59"/>
    </row>
    <row r="17003" spans="37:37" x14ac:dyDescent="0.25">
      <c r="AK17003" s="59"/>
    </row>
    <row r="17004" spans="37:37" x14ac:dyDescent="0.25">
      <c r="AK17004" s="59"/>
    </row>
    <row r="17005" spans="37:37" x14ac:dyDescent="0.25">
      <c r="AK17005" s="59"/>
    </row>
    <row r="17006" spans="37:37" x14ac:dyDescent="0.25">
      <c r="AK17006" s="59"/>
    </row>
    <row r="17007" spans="37:37" x14ac:dyDescent="0.25">
      <c r="AK17007" s="59"/>
    </row>
    <row r="17008" spans="37:37" x14ac:dyDescent="0.25">
      <c r="AK17008" s="59"/>
    </row>
    <row r="17009" spans="37:37" x14ac:dyDescent="0.25">
      <c r="AK17009" s="59"/>
    </row>
    <row r="17010" spans="37:37" x14ac:dyDescent="0.25">
      <c r="AK17010" s="59"/>
    </row>
    <row r="17011" spans="37:37" x14ac:dyDescent="0.25">
      <c r="AK17011" s="59"/>
    </row>
    <row r="17012" spans="37:37" x14ac:dyDescent="0.25">
      <c r="AK17012" s="59"/>
    </row>
    <row r="17013" spans="37:37" x14ac:dyDescent="0.25">
      <c r="AK17013" s="59"/>
    </row>
    <row r="17014" spans="37:37" x14ac:dyDescent="0.25">
      <c r="AK17014" s="59"/>
    </row>
    <row r="17015" spans="37:37" x14ac:dyDescent="0.25">
      <c r="AK17015" s="59"/>
    </row>
    <row r="17016" spans="37:37" x14ac:dyDescent="0.25">
      <c r="AK17016" s="59"/>
    </row>
    <row r="17017" spans="37:37" x14ac:dyDescent="0.25">
      <c r="AK17017" s="59"/>
    </row>
    <row r="17018" spans="37:37" x14ac:dyDescent="0.25">
      <c r="AK17018" s="59"/>
    </row>
    <row r="17019" spans="37:37" x14ac:dyDescent="0.25">
      <c r="AK17019" s="59"/>
    </row>
    <row r="17020" spans="37:37" x14ac:dyDescent="0.25">
      <c r="AK17020" s="59"/>
    </row>
    <row r="17021" spans="37:37" x14ac:dyDescent="0.25">
      <c r="AK17021" s="59"/>
    </row>
    <row r="17022" spans="37:37" x14ac:dyDescent="0.25">
      <c r="AK17022" s="59"/>
    </row>
    <row r="17023" spans="37:37" x14ac:dyDescent="0.25">
      <c r="AK17023" s="59"/>
    </row>
    <row r="17024" spans="37:37" x14ac:dyDescent="0.25">
      <c r="AK17024" s="59"/>
    </row>
    <row r="17025" spans="37:37" x14ac:dyDescent="0.25">
      <c r="AK17025" s="59"/>
    </row>
    <row r="17026" spans="37:37" x14ac:dyDescent="0.25">
      <c r="AK17026" s="59"/>
    </row>
    <row r="17027" spans="37:37" x14ac:dyDescent="0.25">
      <c r="AK17027" s="59"/>
    </row>
    <row r="17028" spans="37:37" x14ac:dyDescent="0.25">
      <c r="AK17028" s="59"/>
    </row>
    <row r="17029" spans="37:37" x14ac:dyDescent="0.25">
      <c r="AK17029" s="59"/>
    </row>
    <row r="17030" spans="37:37" x14ac:dyDescent="0.25">
      <c r="AK17030" s="59"/>
    </row>
    <row r="17031" spans="37:37" x14ac:dyDescent="0.25">
      <c r="AK17031" s="59"/>
    </row>
    <row r="17032" spans="37:37" x14ac:dyDescent="0.25">
      <c r="AK17032" s="59"/>
    </row>
    <row r="17033" spans="37:37" x14ac:dyDescent="0.25">
      <c r="AK17033" s="59"/>
    </row>
    <row r="17034" spans="37:37" x14ac:dyDescent="0.25">
      <c r="AK17034" s="59"/>
    </row>
    <row r="17035" spans="37:37" x14ac:dyDescent="0.25">
      <c r="AK17035" s="59"/>
    </row>
    <row r="17036" spans="37:37" x14ac:dyDescent="0.25">
      <c r="AK17036" s="59"/>
    </row>
    <row r="17037" spans="37:37" x14ac:dyDescent="0.25">
      <c r="AK17037" s="59"/>
    </row>
    <row r="17038" spans="37:37" x14ac:dyDescent="0.25">
      <c r="AK17038" s="59"/>
    </row>
    <row r="17039" spans="37:37" x14ac:dyDescent="0.25">
      <c r="AK17039" s="59"/>
    </row>
    <row r="17040" spans="37:37" x14ac:dyDescent="0.25">
      <c r="AK17040" s="59"/>
    </row>
    <row r="17041" spans="37:37" x14ac:dyDescent="0.25">
      <c r="AK17041" s="59"/>
    </row>
    <row r="17042" spans="37:37" x14ac:dyDescent="0.25">
      <c r="AK17042" s="59"/>
    </row>
    <row r="17043" spans="37:37" x14ac:dyDescent="0.25">
      <c r="AK17043" s="59"/>
    </row>
    <row r="17044" spans="37:37" x14ac:dyDescent="0.25">
      <c r="AK17044" s="59"/>
    </row>
    <row r="17045" spans="37:37" x14ac:dyDescent="0.25">
      <c r="AK17045" s="59"/>
    </row>
    <row r="17046" spans="37:37" x14ac:dyDescent="0.25">
      <c r="AK17046" s="59"/>
    </row>
    <row r="17047" spans="37:37" x14ac:dyDescent="0.25">
      <c r="AK17047" s="59"/>
    </row>
    <row r="17048" spans="37:37" x14ac:dyDescent="0.25">
      <c r="AK17048" s="59"/>
    </row>
    <row r="17049" spans="37:37" x14ac:dyDescent="0.25">
      <c r="AK17049" s="59"/>
    </row>
    <row r="17050" spans="37:37" x14ac:dyDescent="0.25">
      <c r="AK17050" s="59"/>
    </row>
    <row r="17051" spans="37:37" x14ac:dyDescent="0.25">
      <c r="AK17051" s="59"/>
    </row>
    <row r="17052" spans="37:37" x14ac:dyDescent="0.25">
      <c r="AK17052" s="59"/>
    </row>
    <row r="17053" spans="37:37" x14ac:dyDescent="0.25">
      <c r="AK17053" s="59"/>
    </row>
    <row r="17054" spans="37:37" x14ac:dyDescent="0.25">
      <c r="AK17054" s="59"/>
    </row>
    <row r="17055" spans="37:37" x14ac:dyDescent="0.25">
      <c r="AK17055" s="59"/>
    </row>
    <row r="17056" spans="37:37" x14ac:dyDescent="0.25">
      <c r="AK17056" s="59"/>
    </row>
    <row r="17057" spans="37:37" x14ac:dyDescent="0.25">
      <c r="AK17057" s="59"/>
    </row>
    <row r="17058" spans="37:37" x14ac:dyDescent="0.25">
      <c r="AK17058" s="59"/>
    </row>
    <row r="17059" spans="37:37" x14ac:dyDescent="0.25">
      <c r="AK17059" s="59"/>
    </row>
    <row r="17060" spans="37:37" x14ac:dyDescent="0.25">
      <c r="AK17060" s="59"/>
    </row>
    <row r="17061" spans="37:37" x14ac:dyDescent="0.25">
      <c r="AK17061" s="59"/>
    </row>
    <row r="17062" spans="37:37" x14ac:dyDescent="0.25">
      <c r="AK17062" s="59"/>
    </row>
    <row r="17063" spans="37:37" x14ac:dyDescent="0.25">
      <c r="AK17063" s="59"/>
    </row>
    <row r="17064" spans="37:37" x14ac:dyDescent="0.25">
      <c r="AK17064" s="59"/>
    </row>
    <row r="17065" spans="37:37" x14ac:dyDescent="0.25">
      <c r="AK17065" s="59"/>
    </row>
    <row r="17066" spans="37:37" x14ac:dyDescent="0.25">
      <c r="AK17066" s="59"/>
    </row>
    <row r="17067" spans="37:37" x14ac:dyDescent="0.25">
      <c r="AK17067" s="59"/>
    </row>
    <row r="17068" spans="37:37" x14ac:dyDescent="0.25">
      <c r="AK17068" s="59"/>
    </row>
    <row r="17069" spans="37:37" x14ac:dyDescent="0.25">
      <c r="AK17069" s="59"/>
    </row>
    <row r="17070" spans="37:37" x14ac:dyDescent="0.25">
      <c r="AK17070" s="59"/>
    </row>
    <row r="17071" spans="37:37" x14ac:dyDescent="0.25">
      <c r="AK17071" s="59"/>
    </row>
    <row r="17072" spans="37:37" x14ac:dyDescent="0.25">
      <c r="AK17072" s="59"/>
    </row>
    <row r="17073" spans="37:37" x14ac:dyDescent="0.25">
      <c r="AK17073" s="59"/>
    </row>
    <row r="17074" spans="37:37" x14ac:dyDescent="0.25">
      <c r="AK17074" s="59"/>
    </row>
    <row r="17075" spans="37:37" x14ac:dyDescent="0.25">
      <c r="AK17075" s="59"/>
    </row>
    <row r="17076" spans="37:37" x14ac:dyDescent="0.25">
      <c r="AK17076" s="59"/>
    </row>
    <row r="17077" spans="37:37" x14ac:dyDescent="0.25">
      <c r="AK17077" s="59"/>
    </row>
    <row r="17078" spans="37:37" x14ac:dyDescent="0.25">
      <c r="AK17078" s="59"/>
    </row>
    <row r="17079" spans="37:37" x14ac:dyDescent="0.25">
      <c r="AK17079" s="59"/>
    </row>
    <row r="17080" spans="37:37" x14ac:dyDescent="0.25">
      <c r="AK17080" s="59"/>
    </row>
    <row r="17081" spans="37:37" x14ac:dyDescent="0.25">
      <c r="AK17081" s="59"/>
    </row>
    <row r="17082" spans="37:37" x14ac:dyDescent="0.25">
      <c r="AK17082" s="59"/>
    </row>
    <row r="17083" spans="37:37" x14ac:dyDescent="0.25">
      <c r="AK17083" s="59"/>
    </row>
    <row r="17084" spans="37:37" x14ac:dyDescent="0.25">
      <c r="AK17084" s="59"/>
    </row>
    <row r="17085" spans="37:37" x14ac:dyDescent="0.25">
      <c r="AK17085" s="59"/>
    </row>
    <row r="17086" spans="37:37" x14ac:dyDescent="0.25">
      <c r="AK17086" s="59"/>
    </row>
    <row r="17087" spans="37:37" x14ac:dyDescent="0.25">
      <c r="AK17087" s="59"/>
    </row>
    <row r="17088" spans="37:37" x14ac:dyDescent="0.25">
      <c r="AK17088" s="59"/>
    </row>
    <row r="17089" spans="37:37" x14ac:dyDescent="0.25">
      <c r="AK17089" s="59"/>
    </row>
    <row r="17090" spans="37:37" x14ac:dyDescent="0.25">
      <c r="AK17090" s="59"/>
    </row>
    <row r="17091" spans="37:37" x14ac:dyDescent="0.25">
      <c r="AK17091" s="59"/>
    </row>
    <row r="17092" spans="37:37" x14ac:dyDescent="0.25">
      <c r="AK17092" s="59"/>
    </row>
    <row r="17093" spans="37:37" x14ac:dyDescent="0.25">
      <c r="AK17093" s="59"/>
    </row>
    <row r="17094" spans="37:37" x14ac:dyDescent="0.25">
      <c r="AK17094" s="59"/>
    </row>
    <row r="17095" spans="37:37" x14ac:dyDescent="0.25">
      <c r="AK17095" s="59"/>
    </row>
    <row r="17096" spans="37:37" x14ac:dyDescent="0.25">
      <c r="AK17096" s="59"/>
    </row>
    <row r="17097" spans="37:37" x14ac:dyDescent="0.25">
      <c r="AK17097" s="59"/>
    </row>
    <row r="17098" spans="37:37" x14ac:dyDescent="0.25">
      <c r="AK17098" s="59"/>
    </row>
    <row r="17099" spans="37:37" x14ac:dyDescent="0.25">
      <c r="AK17099" s="59"/>
    </row>
    <row r="17100" spans="37:37" x14ac:dyDescent="0.25">
      <c r="AK17100" s="59"/>
    </row>
    <row r="17101" spans="37:37" x14ac:dyDescent="0.25">
      <c r="AK17101" s="59"/>
    </row>
    <row r="17102" spans="37:37" x14ac:dyDescent="0.25">
      <c r="AK17102" s="59"/>
    </row>
    <row r="17103" spans="37:37" x14ac:dyDescent="0.25">
      <c r="AK17103" s="59"/>
    </row>
    <row r="17104" spans="37:37" x14ac:dyDescent="0.25">
      <c r="AK17104" s="59"/>
    </row>
    <row r="17105" spans="37:37" x14ac:dyDescent="0.25">
      <c r="AK17105" s="59"/>
    </row>
    <row r="17106" spans="37:37" x14ac:dyDescent="0.25">
      <c r="AK17106" s="59"/>
    </row>
    <row r="17107" spans="37:37" x14ac:dyDescent="0.25">
      <c r="AK17107" s="59"/>
    </row>
    <row r="17108" spans="37:37" x14ac:dyDescent="0.25">
      <c r="AK17108" s="59"/>
    </row>
    <row r="17109" spans="37:37" x14ac:dyDescent="0.25">
      <c r="AK17109" s="59"/>
    </row>
    <row r="17110" spans="37:37" x14ac:dyDescent="0.25">
      <c r="AK17110" s="59"/>
    </row>
    <row r="17111" spans="37:37" x14ac:dyDescent="0.25">
      <c r="AK17111" s="59"/>
    </row>
    <row r="17112" spans="37:37" x14ac:dyDescent="0.25">
      <c r="AK17112" s="59"/>
    </row>
    <row r="17113" spans="37:37" x14ac:dyDescent="0.25">
      <c r="AK17113" s="59"/>
    </row>
    <row r="17114" spans="37:37" x14ac:dyDescent="0.25">
      <c r="AK17114" s="59"/>
    </row>
    <row r="17115" spans="37:37" x14ac:dyDescent="0.25">
      <c r="AK17115" s="59"/>
    </row>
    <row r="17116" spans="37:37" x14ac:dyDescent="0.25">
      <c r="AK17116" s="59"/>
    </row>
    <row r="17117" spans="37:37" x14ac:dyDescent="0.25">
      <c r="AK17117" s="59"/>
    </row>
    <row r="17118" spans="37:37" x14ac:dyDescent="0.25">
      <c r="AK17118" s="59"/>
    </row>
    <row r="17119" spans="37:37" x14ac:dyDescent="0.25">
      <c r="AK17119" s="59"/>
    </row>
    <row r="17120" spans="37:37" x14ac:dyDescent="0.25">
      <c r="AK17120" s="59"/>
    </row>
    <row r="17121" spans="37:37" x14ac:dyDescent="0.25">
      <c r="AK17121" s="59"/>
    </row>
    <row r="17122" spans="37:37" x14ac:dyDescent="0.25">
      <c r="AK17122" s="59"/>
    </row>
    <row r="17123" spans="37:37" x14ac:dyDescent="0.25">
      <c r="AK17123" s="59"/>
    </row>
    <row r="17124" spans="37:37" x14ac:dyDescent="0.25">
      <c r="AK17124" s="59"/>
    </row>
    <row r="17125" spans="37:37" x14ac:dyDescent="0.25">
      <c r="AK17125" s="59"/>
    </row>
    <row r="17126" spans="37:37" x14ac:dyDescent="0.25">
      <c r="AK17126" s="59"/>
    </row>
    <row r="17127" spans="37:37" x14ac:dyDescent="0.25">
      <c r="AK17127" s="59"/>
    </row>
    <row r="17128" spans="37:37" x14ac:dyDescent="0.25">
      <c r="AK17128" s="59"/>
    </row>
    <row r="17129" spans="37:37" x14ac:dyDescent="0.25">
      <c r="AK17129" s="59"/>
    </row>
    <row r="17130" spans="37:37" x14ac:dyDescent="0.25">
      <c r="AK17130" s="59"/>
    </row>
    <row r="17131" spans="37:37" x14ac:dyDescent="0.25">
      <c r="AK17131" s="59"/>
    </row>
    <row r="17132" spans="37:37" x14ac:dyDescent="0.25">
      <c r="AK17132" s="59"/>
    </row>
    <row r="17133" spans="37:37" x14ac:dyDescent="0.25">
      <c r="AK17133" s="59"/>
    </row>
    <row r="17134" spans="37:37" x14ac:dyDescent="0.25">
      <c r="AK17134" s="59"/>
    </row>
    <row r="17135" spans="37:37" x14ac:dyDescent="0.25">
      <c r="AK17135" s="59"/>
    </row>
    <row r="17136" spans="37:37" x14ac:dyDescent="0.25">
      <c r="AK17136" s="59"/>
    </row>
    <row r="17137" spans="37:37" x14ac:dyDescent="0.25">
      <c r="AK17137" s="59"/>
    </row>
    <row r="17138" spans="37:37" x14ac:dyDescent="0.25">
      <c r="AK17138" s="59"/>
    </row>
    <row r="17139" spans="37:37" x14ac:dyDescent="0.25">
      <c r="AK17139" s="59"/>
    </row>
    <row r="17140" spans="37:37" x14ac:dyDescent="0.25">
      <c r="AK17140" s="59"/>
    </row>
    <row r="17141" spans="37:37" x14ac:dyDescent="0.25">
      <c r="AK17141" s="59"/>
    </row>
    <row r="17142" spans="37:37" x14ac:dyDescent="0.25">
      <c r="AK17142" s="59"/>
    </row>
    <row r="17143" spans="37:37" x14ac:dyDescent="0.25">
      <c r="AK17143" s="59"/>
    </row>
    <row r="17144" spans="37:37" x14ac:dyDescent="0.25">
      <c r="AK17144" s="59"/>
    </row>
    <row r="17145" spans="37:37" x14ac:dyDescent="0.25">
      <c r="AK17145" s="59"/>
    </row>
    <row r="17146" spans="37:37" x14ac:dyDescent="0.25">
      <c r="AK17146" s="59"/>
    </row>
    <row r="17147" spans="37:37" x14ac:dyDescent="0.25">
      <c r="AK17147" s="59"/>
    </row>
    <row r="17148" spans="37:37" x14ac:dyDescent="0.25">
      <c r="AK17148" s="59"/>
    </row>
    <row r="17149" spans="37:37" x14ac:dyDescent="0.25">
      <c r="AK17149" s="59"/>
    </row>
    <row r="17150" spans="37:37" x14ac:dyDescent="0.25">
      <c r="AK17150" s="59"/>
    </row>
    <row r="17151" spans="37:37" x14ac:dyDescent="0.25">
      <c r="AK17151" s="59"/>
    </row>
    <row r="17152" spans="37:37" x14ac:dyDescent="0.25">
      <c r="AK17152" s="59"/>
    </row>
    <row r="17153" spans="37:37" x14ac:dyDescent="0.25">
      <c r="AK17153" s="59"/>
    </row>
    <row r="17154" spans="37:37" x14ac:dyDescent="0.25">
      <c r="AK17154" s="59"/>
    </row>
    <row r="17155" spans="37:37" x14ac:dyDescent="0.25">
      <c r="AK17155" s="59"/>
    </row>
    <row r="17156" spans="37:37" x14ac:dyDescent="0.25">
      <c r="AK17156" s="59"/>
    </row>
    <row r="17157" spans="37:37" x14ac:dyDescent="0.25">
      <c r="AK17157" s="59"/>
    </row>
    <row r="17158" spans="37:37" x14ac:dyDescent="0.25">
      <c r="AK17158" s="59"/>
    </row>
    <row r="17159" spans="37:37" x14ac:dyDescent="0.25">
      <c r="AK17159" s="59"/>
    </row>
    <row r="17160" spans="37:37" x14ac:dyDescent="0.25">
      <c r="AK17160" s="59"/>
    </row>
    <row r="17161" spans="37:37" x14ac:dyDescent="0.25">
      <c r="AK17161" s="59"/>
    </row>
    <row r="17162" spans="37:37" x14ac:dyDescent="0.25">
      <c r="AK17162" s="59"/>
    </row>
    <row r="17163" spans="37:37" x14ac:dyDescent="0.25">
      <c r="AK17163" s="59"/>
    </row>
    <row r="17164" spans="37:37" x14ac:dyDescent="0.25">
      <c r="AK17164" s="59"/>
    </row>
    <row r="17165" spans="37:37" x14ac:dyDescent="0.25">
      <c r="AK17165" s="59"/>
    </row>
    <row r="17166" spans="37:37" x14ac:dyDescent="0.25">
      <c r="AK17166" s="59"/>
    </row>
    <row r="17167" spans="37:37" x14ac:dyDescent="0.25">
      <c r="AK17167" s="59"/>
    </row>
    <row r="17168" spans="37:37" x14ac:dyDescent="0.25">
      <c r="AK17168" s="59"/>
    </row>
    <row r="17169" spans="37:37" x14ac:dyDescent="0.25">
      <c r="AK17169" s="59"/>
    </row>
    <row r="17170" spans="37:37" x14ac:dyDescent="0.25">
      <c r="AK17170" s="59"/>
    </row>
    <row r="17171" spans="37:37" x14ac:dyDescent="0.25">
      <c r="AK17171" s="59"/>
    </row>
    <row r="17172" spans="37:37" x14ac:dyDescent="0.25">
      <c r="AK17172" s="59"/>
    </row>
    <row r="17173" spans="37:37" x14ac:dyDescent="0.25">
      <c r="AK17173" s="59"/>
    </row>
    <row r="17174" spans="37:37" x14ac:dyDescent="0.25">
      <c r="AK17174" s="59"/>
    </row>
    <row r="17175" spans="37:37" x14ac:dyDescent="0.25">
      <c r="AK17175" s="59"/>
    </row>
    <row r="17176" spans="37:37" x14ac:dyDescent="0.25">
      <c r="AK17176" s="59"/>
    </row>
    <row r="17177" spans="37:37" x14ac:dyDescent="0.25">
      <c r="AK17177" s="59"/>
    </row>
    <row r="17178" spans="37:37" x14ac:dyDescent="0.25">
      <c r="AK17178" s="59"/>
    </row>
    <row r="17179" spans="37:37" x14ac:dyDescent="0.25">
      <c r="AK17179" s="59"/>
    </row>
    <row r="17180" spans="37:37" x14ac:dyDescent="0.25">
      <c r="AK17180" s="59"/>
    </row>
    <row r="17181" spans="37:37" x14ac:dyDescent="0.25">
      <c r="AK17181" s="59"/>
    </row>
    <row r="17182" spans="37:37" x14ac:dyDescent="0.25">
      <c r="AK17182" s="59"/>
    </row>
    <row r="17183" spans="37:37" x14ac:dyDescent="0.25">
      <c r="AK17183" s="59"/>
    </row>
    <row r="17184" spans="37:37" x14ac:dyDescent="0.25">
      <c r="AK17184" s="59"/>
    </row>
    <row r="17185" spans="37:37" x14ac:dyDescent="0.25">
      <c r="AK17185" s="59"/>
    </row>
    <row r="17186" spans="37:37" x14ac:dyDescent="0.25">
      <c r="AK17186" s="59"/>
    </row>
    <row r="17187" spans="37:37" x14ac:dyDescent="0.25">
      <c r="AK17187" s="59"/>
    </row>
    <row r="17188" spans="37:37" x14ac:dyDescent="0.25">
      <c r="AK17188" s="59"/>
    </row>
    <row r="17189" spans="37:37" x14ac:dyDescent="0.25">
      <c r="AK17189" s="59"/>
    </row>
    <row r="17190" spans="37:37" x14ac:dyDescent="0.25">
      <c r="AK17190" s="59"/>
    </row>
    <row r="17191" spans="37:37" x14ac:dyDescent="0.25">
      <c r="AK17191" s="59"/>
    </row>
    <row r="17192" spans="37:37" x14ac:dyDescent="0.25">
      <c r="AK17192" s="59"/>
    </row>
    <row r="17193" spans="37:37" x14ac:dyDescent="0.25">
      <c r="AK17193" s="59"/>
    </row>
    <row r="17194" spans="37:37" x14ac:dyDescent="0.25">
      <c r="AK17194" s="59"/>
    </row>
    <row r="17195" spans="37:37" x14ac:dyDescent="0.25">
      <c r="AK17195" s="59"/>
    </row>
    <row r="17196" spans="37:37" x14ac:dyDescent="0.25">
      <c r="AK17196" s="59"/>
    </row>
    <row r="17197" spans="37:37" x14ac:dyDescent="0.25">
      <c r="AK17197" s="59"/>
    </row>
    <row r="17198" spans="37:37" x14ac:dyDescent="0.25">
      <c r="AK17198" s="59"/>
    </row>
    <row r="17199" spans="37:37" x14ac:dyDescent="0.25">
      <c r="AK17199" s="59"/>
    </row>
    <row r="17200" spans="37:37" x14ac:dyDescent="0.25">
      <c r="AK17200" s="59"/>
    </row>
    <row r="17201" spans="37:37" x14ac:dyDescent="0.25">
      <c r="AK17201" s="59"/>
    </row>
    <row r="17202" spans="37:37" x14ac:dyDescent="0.25">
      <c r="AK17202" s="59"/>
    </row>
    <row r="17203" spans="37:37" x14ac:dyDescent="0.25">
      <c r="AK17203" s="59"/>
    </row>
    <row r="17204" spans="37:37" x14ac:dyDescent="0.25">
      <c r="AK17204" s="59"/>
    </row>
    <row r="17205" spans="37:37" x14ac:dyDescent="0.25">
      <c r="AK17205" s="59"/>
    </row>
    <row r="17206" spans="37:37" x14ac:dyDescent="0.25">
      <c r="AK17206" s="59"/>
    </row>
    <row r="17207" spans="37:37" x14ac:dyDescent="0.25">
      <c r="AK17207" s="59"/>
    </row>
    <row r="17208" spans="37:37" x14ac:dyDescent="0.25">
      <c r="AK17208" s="59"/>
    </row>
    <row r="17209" spans="37:37" x14ac:dyDescent="0.25">
      <c r="AK17209" s="59"/>
    </row>
    <row r="17210" spans="37:37" x14ac:dyDescent="0.25">
      <c r="AK17210" s="59"/>
    </row>
    <row r="17211" spans="37:37" x14ac:dyDescent="0.25">
      <c r="AK17211" s="59"/>
    </row>
    <row r="17212" spans="37:37" x14ac:dyDescent="0.25">
      <c r="AK17212" s="59"/>
    </row>
    <row r="17213" spans="37:37" x14ac:dyDescent="0.25">
      <c r="AK17213" s="59"/>
    </row>
    <row r="17214" spans="37:37" x14ac:dyDescent="0.25">
      <c r="AK17214" s="59"/>
    </row>
    <row r="17215" spans="37:37" x14ac:dyDescent="0.25">
      <c r="AK17215" s="59"/>
    </row>
    <row r="17216" spans="37:37" x14ac:dyDescent="0.25">
      <c r="AK17216" s="59"/>
    </row>
    <row r="17217" spans="37:37" x14ac:dyDescent="0.25">
      <c r="AK17217" s="59"/>
    </row>
    <row r="17218" spans="37:37" x14ac:dyDescent="0.25">
      <c r="AK17218" s="59"/>
    </row>
    <row r="17219" spans="37:37" x14ac:dyDescent="0.25">
      <c r="AK17219" s="59"/>
    </row>
    <row r="17220" spans="37:37" x14ac:dyDescent="0.25">
      <c r="AK17220" s="59"/>
    </row>
    <row r="17221" spans="37:37" x14ac:dyDescent="0.25">
      <c r="AK17221" s="59"/>
    </row>
    <row r="17222" spans="37:37" x14ac:dyDescent="0.25">
      <c r="AK17222" s="59"/>
    </row>
    <row r="17223" spans="37:37" x14ac:dyDescent="0.25">
      <c r="AK17223" s="59"/>
    </row>
    <row r="17224" spans="37:37" x14ac:dyDescent="0.25">
      <c r="AK17224" s="59"/>
    </row>
    <row r="17225" spans="37:37" x14ac:dyDescent="0.25">
      <c r="AK17225" s="59"/>
    </row>
    <row r="17226" spans="37:37" x14ac:dyDescent="0.25">
      <c r="AK17226" s="59"/>
    </row>
    <row r="17227" spans="37:37" x14ac:dyDescent="0.25">
      <c r="AK17227" s="59"/>
    </row>
    <row r="17228" spans="37:37" x14ac:dyDescent="0.25">
      <c r="AK17228" s="59"/>
    </row>
    <row r="17229" spans="37:37" x14ac:dyDescent="0.25">
      <c r="AK17229" s="59"/>
    </row>
    <row r="17230" spans="37:37" x14ac:dyDescent="0.25">
      <c r="AK17230" s="59"/>
    </row>
    <row r="17231" spans="37:37" x14ac:dyDescent="0.25">
      <c r="AK17231" s="59"/>
    </row>
    <row r="17232" spans="37:37" x14ac:dyDescent="0.25">
      <c r="AK17232" s="59"/>
    </row>
    <row r="17233" spans="37:37" x14ac:dyDescent="0.25">
      <c r="AK17233" s="59"/>
    </row>
    <row r="17234" spans="37:37" x14ac:dyDescent="0.25">
      <c r="AK17234" s="59"/>
    </row>
    <row r="17235" spans="37:37" x14ac:dyDescent="0.25">
      <c r="AK17235" s="59"/>
    </row>
    <row r="17236" spans="37:37" x14ac:dyDescent="0.25">
      <c r="AK17236" s="59"/>
    </row>
    <row r="17237" spans="37:37" x14ac:dyDescent="0.25">
      <c r="AK17237" s="59"/>
    </row>
    <row r="17238" spans="37:37" x14ac:dyDescent="0.25">
      <c r="AK17238" s="59"/>
    </row>
    <row r="17239" spans="37:37" x14ac:dyDescent="0.25">
      <c r="AK17239" s="59"/>
    </row>
    <row r="17240" spans="37:37" x14ac:dyDescent="0.25">
      <c r="AK17240" s="59"/>
    </row>
    <row r="17241" spans="37:37" x14ac:dyDescent="0.25">
      <c r="AK17241" s="59"/>
    </row>
    <row r="17242" spans="37:37" x14ac:dyDescent="0.25">
      <c r="AK17242" s="59"/>
    </row>
    <row r="17243" spans="37:37" x14ac:dyDescent="0.25">
      <c r="AK17243" s="59"/>
    </row>
    <row r="17244" spans="37:37" x14ac:dyDescent="0.25">
      <c r="AK17244" s="59"/>
    </row>
    <row r="17245" spans="37:37" x14ac:dyDescent="0.25">
      <c r="AK17245" s="59"/>
    </row>
    <row r="17246" spans="37:37" x14ac:dyDescent="0.25">
      <c r="AK17246" s="59"/>
    </row>
    <row r="17247" spans="37:37" x14ac:dyDescent="0.25">
      <c r="AK17247" s="59"/>
    </row>
    <row r="17248" spans="37:37" x14ac:dyDescent="0.25">
      <c r="AK17248" s="59"/>
    </row>
    <row r="17249" spans="37:37" x14ac:dyDescent="0.25">
      <c r="AK17249" s="59"/>
    </row>
    <row r="17250" spans="37:37" x14ac:dyDescent="0.25">
      <c r="AK17250" s="59"/>
    </row>
    <row r="17251" spans="37:37" x14ac:dyDescent="0.25">
      <c r="AK17251" s="59"/>
    </row>
    <row r="17252" spans="37:37" x14ac:dyDescent="0.25">
      <c r="AK17252" s="59"/>
    </row>
    <row r="17253" spans="37:37" x14ac:dyDescent="0.25">
      <c r="AK17253" s="59"/>
    </row>
    <row r="17254" spans="37:37" x14ac:dyDescent="0.25">
      <c r="AK17254" s="59"/>
    </row>
    <row r="17255" spans="37:37" x14ac:dyDescent="0.25">
      <c r="AK17255" s="59"/>
    </row>
    <row r="17256" spans="37:37" x14ac:dyDescent="0.25">
      <c r="AK17256" s="59"/>
    </row>
    <row r="17257" spans="37:37" x14ac:dyDescent="0.25">
      <c r="AK17257" s="59"/>
    </row>
    <row r="17258" spans="37:37" x14ac:dyDescent="0.25">
      <c r="AK17258" s="59"/>
    </row>
    <row r="17259" spans="37:37" x14ac:dyDescent="0.25">
      <c r="AK17259" s="59"/>
    </row>
    <row r="17260" spans="37:37" x14ac:dyDescent="0.25">
      <c r="AK17260" s="59"/>
    </row>
    <row r="17261" spans="37:37" x14ac:dyDescent="0.25">
      <c r="AK17261" s="59"/>
    </row>
    <row r="17262" spans="37:37" x14ac:dyDescent="0.25">
      <c r="AK17262" s="59"/>
    </row>
    <row r="17263" spans="37:37" x14ac:dyDescent="0.25">
      <c r="AK17263" s="59"/>
    </row>
    <row r="17264" spans="37:37" x14ac:dyDescent="0.25">
      <c r="AK17264" s="59"/>
    </row>
    <row r="17265" spans="37:37" x14ac:dyDescent="0.25">
      <c r="AK17265" s="59"/>
    </row>
    <row r="17266" spans="37:37" x14ac:dyDescent="0.25">
      <c r="AK17266" s="59"/>
    </row>
    <row r="17267" spans="37:37" x14ac:dyDescent="0.25">
      <c r="AK17267" s="59"/>
    </row>
    <row r="17268" spans="37:37" x14ac:dyDescent="0.25">
      <c r="AK17268" s="59"/>
    </row>
    <row r="17269" spans="37:37" x14ac:dyDescent="0.25">
      <c r="AK17269" s="59"/>
    </row>
    <row r="17270" spans="37:37" x14ac:dyDescent="0.25">
      <c r="AK17270" s="59"/>
    </row>
    <row r="17271" spans="37:37" x14ac:dyDescent="0.25">
      <c r="AK17271" s="59"/>
    </row>
    <row r="17272" spans="37:37" x14ac:dyDescent="0.25">
      <c r="AK17272" s="59"/>
    </row>
    <row r="17273" spans="37:37" x14ac:dyDescent="0.25">
      <c r="AK17273" s="59"/>
    </row>
    <row r="17274" spans="37:37" x14ac:dyDescent="0.25">
      <c r="AK17274" s="59"/>
    </row>
    <row r="17275" spans="37:37" x14ac:dyDescent="0.25">
      <c r="AK17275" s="59"/>
    </row>
    <row r="17276" spans="37:37" x14ac:dyDescent="0.25">
      <c r="AK17276" s="59"/>
    </row>
    <row r="17277" spans="37:37" x14ac:dyDescent="0.25">
      <c r="AK17277" s="59"/>
    </row>
    <row r="17278" spans="37:37" x14ac:dyDescent="0.25">
      <c r="AK17278" s="59"/>
    </row>
    <row r="17279" spans="37:37" x14ac:dyDescent="0.25">
      <c r="AK17279" s="59"/>
    </row>
    <row r="17280" spans="37:37" x14ac:dyDescent="0.25">
      <c r="AK17280" s="59"/>
    </row>
    <row r="17281" spans="37:37" x14ac:dyDescent="0.25">
      <c r="AK17281" s="59"/>
    </row>
    <row r="17282" spans="37:37" x14ac:dyDescent="0.25">
      <c r="AK17282" s="59"/>
    </row>
    <row r="17283" spans="37:37" x14ac:dyDescent="0.25">
      <c r="AK17283" s="59"/>
    </row>
    <row r="17284" spans="37:37" x14ac:dyDescent="0.25">
      <c r="AK17284" s="59"/>
    </row>
    <row r="17285" spans="37:37" x14ac:dyDescent="0.25">
      <c r="AK17285" s="59"/>
    </row>
    <row r="17286" spans="37:37" x14ac:dyDescent="0.25">
      <c r="AK17286" s="59"/>
    </row>
    <row r="17287" spans="37:37" x14ac:dyDescent="0.25">
      <c r="AK17287" s="59"/>
    </row>
    <row r="17288" spans="37:37" x14ac:dyDescent="0.25">
      <c r="AK17288" s="59"/>
    </row>
    <row r="17289" spans="37:37" x14ac:dyDescent="0.25">
      <c r="AK17289" s="59"/>
    </row>
    <row r="17290" spans="37:37" x14ac:dyDescent="0.25">
      <c r="AK17290" s="59"/>
    </row>
    <row r="17291" spans="37:37" x14ac:dyDescent="0.25">
      <c r="AK17291" s="59"/>
    </row>
    <row r="17292" spans="37:37" x14ac:dyDescent="0.25">
      <c r="AK17292" s="59"/>
    </row>
    <row r="17293" spans="37:37" x14ac:dyDescent="0.25">
      <c r="AK17293" s="59"/>
    </row>
    <row r="17294" spans="37:37" x14ac:dyDescent="0.25">
      <c r="AK17294" s="59"/>
    </row>
    <row r="17295" spans="37:37" x14ac:dyDescent="0.25">
      <c r="AK17295" s="59"/>
    </row>
    <row r="17296" spans="37:37" x14ac:dyDescent="0.25">
      <c r="AK17296" s="59"/>
    </row>
    <row r="17297" spans="37:37" x14ac:dyDescent="0.25">
      <c r="AK17297" s="59"/>
    </row>
    <row r="17298" spans="37:37" x14ac:dyDescent="0.25">
      <c r="AK17298" s="59"/>
    </row>
    <row r="17299" spans="37:37" x14ac:dyDescent="0.25">
      <c r="AK17299" s="59"/>
    </row>
    <row r="17300" spans="37:37" x14ac:dyDescent="0.25">
      <c r="AK17300" s="59"/>
    </row>
    <row r="17301" spans="37:37" x14ac:dyDescent="0.25">
      <c r="AK17301" s="59"/>
    </row>
    <row r="17302" spans="37:37" x14ac:dyDescent="0.25">
      <c r="AK17302" s="59"/>
    </row>
    <row r="17303" spans="37:37" x14ac:dyDescent="0.25">
      <c r="AK17303" s="59"/>
    </row>
    <row r="17304" spans="37:37" x14ac:dyDescent="0.25">
      <c r="AK17304" s="59"/>
    </row>
    <row r="17305" spans="37:37" x14ac:dyDescent="0.25">
      <c r="AK17305" s="59"/>
    </row>
    <row r="17306" spans="37:37" x14ac:dyDescent="0.25">
      <c r="AK17306" s="59"/>
    </row>
    <row r="17307" spans="37:37" x14ac:dyDescent="0.25">
      <c r="AK17307" s="59"/>
    </row>
    <row r="17308" spans="37:37" x14ac:dyDescent="0.25">
      <c r="AK17308" s="59"/>
    </row>
    <row r="17309" spans="37:37" x14ac:dyDescent="0.25">
      <c r="AK17309" s="59"/>
    </row>
    <row r="17310" spans="37:37" x14ac:dyDescent="0.25">
      <c r="AK17310" s="59"/>
    </row>
    <row r="17311" spans="37:37" x14ac:dyDescent="0.25">
      <c r="AK17311" s="59"/>
    </row>
    <row r="17312" spans="37:37" x14ac:dyDescent="0.25">
      <c r="AK17312" s="59"/>
    </row>
    <row r="17313" spans="37:37" x14ac:dyDescent="0.25">
      <c r="AK17313" s="59"/>
    </row>
    <row r="17314" spans="37:37" x14ac:dyDescent="0.25">
      <c r="AK17314" s="59"/>
    </row>
    <row r="17315" spans="37:37" x14ac:dyDescent="0.25">
      <c r="AK17315" s="59"/>
    </row>
    <row r="17316" spans="37:37" x14ac:dyDescent="0.25">
      <c r="AK17316" s="59"/>
    </row>
    <row r="17317" spans="37:37" x14ac:dyDescent="0.25">
      <c r="AK17317" s="59"/>
    </row>
    <row r="17318" spans="37:37" x14ac:dyDescent="0.25">
      <c r="AK17318" s="59"/>
    </row>
    <row r="17319" spans="37:37" x14ac:dyDescent="0.25">
      <c r="AK17319" s="59"/>
    </row>
    <row r="17320" spans="37:37" x14ac:dyDescent="0.25">
      <c r="AK17320" s="59"/>
    </row>
    <row r="17321" spans="37:37" x14ac:dyDescent="0.25">
      <c r="AK17321" s="59"/>
    </row>
    <row r="17322" spans="37:37" x14ac:dyDescent="0.25">
      <c r="AK17322" s="59"/>
    </row>
    <row r="17323" spans="37:37" x14ac:dyDescent="0.25">
      <c r="AK17323" s="59"/>
    </row>
    <row r="17324" spans="37:37" x14ac:dyDescent="0.25">
      <c r="AK17324" s="59"/>
    </row>
    <row r="17325" spans="37:37" x14ac:dyDescent="0.25">
      <c r="AK17325" s="59"/>
    </row>
    <row r="17326" spans="37:37" x14ac:dyDescent="0.25">
      <c r="AK17326" s="59"/>
    </row>
    <row r="17327" spans="37:37" x14ac:dyDescent="0.25">
      <c r="AK17327" s="59"/>
    </row>
    <row r="17328" spans="37:37" x14ac:dyDescent="0.25">
      <c r="AK17328" s="59"/>
    </row>
    <row r="17329" spans="37:37" x14ac:dyDescent="0.25">
      <c r="AK17329" s="59"/>
    </row>
    <row r="17330" spans="37:37" x14ac:dyDescent="0.25">
      <c r="AK17330" s="59"/>
    </row>
    <row r="17331" spans="37:37" x14ac:dyDescent="0.25">
      <c r="AK17331" s="59"/>
    </row>
    <row r="17332" spans="37:37" x14ac:dyDescent="0.25">
      <c r="AK17332" s="59"/>
    </row>
    <row r="17333" spans="37:37" x14ac:dyDescent="0.25">
      <c r="AK17333" s="59"/>
    </row>
    <row r="17334" spans="37:37" x14ac:dyDescent="0.25">
      <c r="AK17334" s="59"/>
    </row>
    <row r="17335" spans="37:37" x14ac:dyDescent="0.25">
      <c r="AK17335" s="59"/>
    </row>
    <row r="17336" spans="37:37" x14ac:dyDescent="0.25">
      <c r="AK17336" s="59"/>
    </row>
    <row r="17337" spans="37:37" x14ac:dyDescent="0.25">
      <c r="AK17337" s="59"/>
    </row>
    <row r="17338" spans="37:37" x14ac:dyDescent="0.25">
      <c r="AK17338" s="59"/>
    </row>
    <row r="17339" spans="37:37" x14ac:dyDescent="0.25">
      <c r="AK17339" s="59"/>
    </row>
    <row r="17340" spans="37:37" x14ac:dyDescent="0.25">
      <c r="AK17340" s="59"/>
    </row>
    <row r="17341" spans="37:37" x14ac:dyDescent="0.25">
      <c r="AK17341" s="59"/>
    </row>
    <row r="17342" spans="37:37" x14ac:dyDescent="0.25">
      <c r="AK17342" s="59"/>
    </row>
    <row r="17343" spans="37:37" x14ac:dyDescent="0.25">
      <c r="AK17343" s="59"/>
    </row>
    <row r="17344" spans="37:37" x14ac:dyDescent="0.25">
      <c r="AK17344" s="59"/>
    </row>
    <row r="17345" spans="37:37" x14ac:dyDescent="0.25">
      <c r="AK17345" s="59"/>
    </row>
    <row r="17346" spans="37:37" x14ac:dyDescent="0.25">
      <c r="AK17346" s="59"/>
    </row>
    <row r="17347" spans="37:37" x14ac:dyDescent="0.25">
      <c r="AK17347" s="59"/>
    </row>
    <row r="17348" spans="37:37" x14ac:dyDescent="0.25">
      <c r="AK17348" s="59"/>
    </row>
    <row r="17349" spans="37:37" x14ac:dyDescent="0.25">
      <c r="AK17349" s="59"/>
    </row>
    <row r="17350" spans="37:37" x14ac:dyDescent="0.25">
      <c r="AK17350" s="59"/>
    </row>
    <row r="17351" spans="37:37" x14ac:dyDescent="0.25">
      <c r="AK17351" s="59"/>
    </row>
    <row r="17352" spans="37:37" x14ac:dyDescent="0.25">
      <c r="AK17352" s="59"/>
    </row>
    <row r="17353" spans="37:37" x14ac:dyDescent="0.25">
      <c r="AK17353" s="59"/>
    </row>
    <row r="17354" spans="37:37" x14ac:dyDescent="0.25">
      <c r="AK17354" s="59"/>
    </row>
    <row r="17355" spans="37:37" x14ac:dyDescent="0.25">
      <c r="AK17355" s="59"/>
    </row>
    <row r="17356" spans="37:37" x14ac:dyDescent="0.25">
      <c r="AK17356" s="59"/>
    </row>
    <row r="17357" spans="37:37" x14ac:dyDescent="0.25">
      <c r="AK17357" s="59"/>
    </row>
    <row r="17358" spans="37:37" x14ac:dyDescent="0.25">
      <c r="AK17358" s="59"/>
    </row>
    <row r="17359" spans="37:37" x14ac:dyDescent="0.25">
      <c r="AK17359" s="59"/>
    </row>
    <row r="17360" spans="37:37" x14ac:dyDescent="0.25">
      <c r="AK17360" s="59"/>
    </row>
    <row r="17361" spans="37:37" x14ac:dyDescent="0.25">
      <c r="AK17361" s="59"/>
    </row>
    <row r="17362" spans="37:37" x14ac:dyDescent="0.25">
      <c r="AK17362" s="59"/>
    </row>
    <row r="17363" spans="37:37" x14ac:dyDescent="0.25">
      <c r="AK17363" s="59"/>
    </row>
    <row r="17364" spans="37:37" x14ac:dyDescent="0.25">
      <c r="AK17364" s="59"/>
    </row>
    <row r="17365" spans="37:37" x14ac:dyDescent="0.25">
      <c r="AK17365" s="59"/>
    </row>
    <row r="17366" spans="37:37" x14ac:dyDescent="0.25">
      <c r="AK17366" s="59"/>
    </row>
    <row r="17367" spans="37:37" x14ac:dyDescent="0.25">
      <c r="AK17367" s="59"/>
    </row>
    <row r="17368" spans="37:37" x14ac:dyDescent="0.25">
      <c r="AK17368" s="59"/>
    </row>
    <row r="17369" spans="37:37" x14ac:dyDescent="0.25">
      <c r="AK17369" s="59"/>
    </row>
    <row r="17370" spans="37:37" x14ac:dyDescent="0.25">
      <c r="AK17370" s="59"/>
    </row>
    <row r="17371" spans="37:37" x14ac:dyDescent="0.25">
      <c r="AK17371" s="59"/>
    </row>
    <row r="17372" spans="37:37" x14ac:dyDescent="0.25">
      <c r="AK17372" s="59"/>
    </row>
    <row r="17373" spans="37:37" x14ac:dyDescent="0.25">
      <c r="AK17373" s="59"/>
    </row>
    <row r="17374" spans="37:37" x14ac:dyDescent="0.25">
      <c r="AK17374" s="59"/>
    </row>
    <row r="17375" spans="37:37" x14ac:dyDescent="0.25">
      <c r="AK17375" s="59"/>
    </row>
    <row r="17376" spans="37:37" x14ac:dyDescent="0.25">
      <c r="AK17376" s="59"/>
    </row>
    <row r="17377" spans="37:37" x14ac:dyDescent="0.25">
      <c r="AK17377" s="59"/>
    </row>
    <row r="17378" spans="37:37" x14ac:dyDescent="0.25">
      <c r="AK17378" s="59"/>
    </row>
    <row r="17379" spans="37:37" x14ac:dyDescent="0.25">
      <c r="AK17379" s="59"/>
    </row>
    <row r="17380" spans="37:37" x14ac:dyDescent="0.25">
      <c r="AK17380" s="59"/>
    </row>
    <row r="17381" spans="37:37" x14ac:dyDescent="0.25">
      <c r="AK17381" s="59"/>
    </row>
    <row r="17382" spans="37:37" x14ac:dyDescent="0.25">
      <c r="AK17382" s="59"/>
    </row>
    <row r="17383" spans="37:37" x14ac:dyDescent="0.25">
      <c r="AK17383" s="59"/>
    </row>
    <row r="17384" spans="37:37" x14ac:dyDescent="0.25">
      <c r="AK17384" s="59"/>
    </row>
    <row r="17385" spans="37:37" x14ac:dyDescent="0.25">
      <c r="AK17385" s="59"/>
    </row>
    <row r="17386" spans="37:37" x14ac:dyDescent="0.25">
      <c r="AK17386" s="59"/>
    </row>
    <row r="17387" spans="37:37" x14ac:dyDescent="0.25">
      <c r="AK17387" s="59"/>
    </row>
    <row r="17388" spans="37:37" x14ac:dyDescent="0.25">
      <c r="AK17388" s="59"/>
    </row>
    <row r="17389" spans="37:37" x14ac:dyDescent="0.25">
      <c r="AK17389" s="59"/>
    </row>
    <row r="17390" spans="37:37" x14ac:dyDescent="0.25">
      <c r="AK17390" s="59"/>
    </row>
    <row r="17391" spans="37:37" x14ac:dyDescent="0.25">
      <c r="AK17391" s="59"/>
    </row>
    <row r="17392" spans="37:37" x14ac:dyDescent="0.25">
      <c r="AK17392" s="59"/>
    </row>
    <row r="17393" spans="37:37" x14ac:dyDescent="0.25">
      <c r="AK17393" s="59"/>
    </row>
    <row r="17394" spans="37:37" x14ac:dyDescent="0.25">
      <c r="AK17394" s="59"/>
    </row>
    <row r="17395" spans="37:37" x14ac:dyDescent="0.25">
      <c r="AK17395" s="59"/>
    </row>
    <row r="17396" spans="37:37" x14ac:dyDescent="0.25">
      <c r="AK17396" s="59"/>
    </row>
    <row r="17397" spans="37:37" x14ac:dyDescent="0.25">
      <c r="AK17397" s="59"/>
    </row>
    <row r="17398" spans="37:37" x14ac:dyDescent="0.25">
      <c r="AK17398" s="59"/>
    </row>
    <row r="17399" spans="37:37" x14ac:dyDescent="0.25">
      <c r="AK17399" s="59"/>
    </row>
    <row r="17400" spans="37:37" x14ac:dyDescent="0.25">
      <c r="AK17400" s="59"/>
    </row>
    <row r="17401" spans="37:37" x14ac:dyDescent="0.25">
      <c r="AK17401" s="59"/>
    </row>
    <row r="17402" spans="37:37" x14ac:dyDescent="0.25">
      <c r="AK17402" s="59"/>
    </row>
    <row r="17403" spans="37:37" x14ac:dyDescent="0.25">
      <c r="AK17403" s="59"/>
    </row>
    <row r="17404" spans="37:37" x14ac:dyDescent="0.25">
      <c r="AK17404" s="59"/>
    </row>
    <row r="17405" spans="37:37" x14ac:dyDescent="0.25">
      <c r="AK17405" s="59"/>
    </row>
    <row r="17406" spans="37:37" x14ac:dyDescent="0.25">
      <c r="AK17406" s="59"/>
    </row>
    <row r="17407" spans="37:37" x14ac:dyDescent="0.25">
      <c r="AK17407" s="59"/>
    </row>
    <row r="17408" spans="37:37" x14ac:dyDescent="0.25">
      <c r="AK17408" s="59"/>
    </row>
    <row r="17409" spans="37:37" x14ac:dyDescent="0.25">
      <c r="AK17409" s="59"/>
    </row>
    <row r="17410" spans="37:37" x14ac:dyDescent="0.25">
      <c r="AK17410" s="59"/>
    </row>
    <row r="17411" spans="37:37" x14ac:dyDescent="0.25">
      <c r="AK17411" s="59"/>
    </row>
    <row r="17412" spans="37:37" x14ac:dyDescent="0.25">
      <c r="AK17412" s="59"/>
    </row>
    <row r="17413" spans="37:37" x14ac:dyDescent="0.25">
      <c r="AK17413" s="59"/>
    </row>
    <row r="17414" spans="37:37" x14ac:dyDescent="0.25">
      <c r="AK17414" s="59"/>
    </row>
    <row r="17415" spans="37:37" x14ac:dyDescent="0.25">
      <c r="AK17415" s="59"/>
    </row>
    <row r="17416" spans="37:37" x14ac:dyDescent="0.25">
      <c r="AK17416" s="59"/>
    </row>
    <row r="17417" spans="37:37" x14ac:dyDescent="0.25">
      <c r="AK17417" s="59"/>
    </row>
    <row r="17418" spans="37:37" x14ac:dyDescent="0.25">
      <c r="AK17418" s="59"/>
    </row>
    <row r="17419" spans="37:37" x14ac:dyDescent="0.25">
      <c r="AK17419" s="59"/>
    </row>
    <row r="17420" spans="37:37" x14ac:dyDescent="0.25">
      <c r="AK17420" s="59"/>
    </row>
    <row r="17421" spans="37:37" x14ac:dyDescent="0.25">
      <c r="AK17421" s="59"/>
    </row>
    <row r="17422" spans="37:37" x14ac:dyDescent="0.25">
      <c r="AK17422" s="59"/>
    </row>
    <row r="17423" spans="37:37" x14ac:dyDescent="0.25">
      <c r="AK17423" s="59"/>
    </row>
    <row r="17424" spans="37:37" x14ac:dyDescent="0.25">
      <c r="AK17424" s="59"/>
    </row>
    <row r="17425" spans="37:37" x14ac:dyDescent="0.25">
      <c r="AK17425" s="59"/>
    </row>
    <row r="17426" spans="37:37" x14ac:dyDescent="0.25">
      <c r="AK17426" s="59"/>
    </row>
    <row r="17427" spans="37:37" x14ac:dyDescent="0.25">
      <c r="AK17427" s="59"/>
    </row>
    <row r="17428" spans="37:37" x14ac:dyDescent="0.25">
      <c r="AK17428" s="59"/>
    </row>
    <row r="17429" spans="37:37" x14ac:dyDescent="0.25">
      <c r="AK17429" s="59"/>
    </row>
    <row r="17430" spans="37:37" x14ac:dyDescent="0.25">
      <c r="AK17430" s="59"/>
    </row>
    <row r="17431" spans="37:37" x14ac:dyDescent="0.25">
      <c r="AK17431" s="59"/>
    </row>
    <row r="17432" spans="37:37" x14ac:dyDescent="0.25">
      <c r="AK17432" s="59"/>
    </row>
    <row r="17433" spans="37:37" x14ac:dyDescent="0.25">
      <c r="AK17433" s="59"/>
    </row>
    <row r="17434" spans="37:37" x14ac:dyDescent="0.25">
      <c r="AK17434" s="59"/>
    </row>
    <row r="17435" spans="37:37" x14ac:dyDescent="0.25">
      <c r="AK17435" s="59"/>
    </row>
    <row r="17436" spans="37:37" x14ac:dyDescent="0.25">
      <c r="AK17436" s="59"/>
    </row>
    <row r="17437" spans="37:37" x14ac:dyDescent="0.25">
      <c r="AK17437" s="59"/>
    </row>
    <row r="17438" spans="37:37" x14ac:dyDescent="0.25">
      <c r="AK17438" s="59"/>
    </row>
    <row r="17439" spans="37:37" x14ac:dyDescent="0.25">
      <c r="AK17439" s="59"/>
    </row>
    <row r="17440" spans="37:37" x14ac:dyDescent="0.25">
      <c r="AK17440" s="59"/>
    </row>
    <row r="17441" spans="37:37" x14ac:dyDescent="0.25">
      <c r="AK17441" s="59"/>
    </row>
    <row r="17442" spans="37:37" x14ac:dyDescent="0.25">
      <c r="AK17442" s="59"/>
    </row>
    <row r="17443" spans="37:37" x14ac:dyDescent="0.25">
      <c r="AK17443" s="59"/>
    </row>
    <row r="17444" spans="37:37" x14ac:dyDescent="0.25">
      <c r="AK17444" s="59"/>
    </row>
    <row r="17445" spans="37:37" x14ac:dyDescent="0.25">
      <c r="AK17445" s="59"/>
    </row>
    <row r="17446" spans="37:37" x14ac:dyDescent="0.25">
      <c r="AK17446" s="59"/>
    </row>
    <row r="17447" spans="37:37" x14ac:dyDescent="0.25">
      <c r="AK17447" s="59"/>
    </row>
    <row r="17448" spans="37:37" x14ac:dyDescent="0.25">
      <c r="AK17448" s="59"/>
    </row>
    <row r="17449" spans="37:37" x14ac:dyDescent="0.25">
      <c r="AK17449" s="59"/>
    </row>
    <row r="17450" spans="37:37" x14ac:dyDescent="0.25">
      <c r="AK17450" s="59"/>
    </row>
    <row r="17451" spans="37:37" x14ac:dyDescent="0.25">
      <c r="AK17451" s="59"/>
    </row>
    <row r="17452" spans="37:37" x14ac:dyDescent="0.25">
      <c r="AK17452" s="59"/>
    </row>
    <row r="17453" spans="37:37" x14ac:dyDescent="0.25">
      <c r="AK17453" s="59"/>
    </row>
    <row r="17454" spans="37:37" x14ac:dyDescent="0.25">
      <c r="AK17454" s="59"/>
    </row>
    <row r="17455" spans="37:37" x14ac:dyDescent="0.25">
      <c r="AK17455" s="59"/>
    </row>
    <row r="17456" spans="37:37" x14ac:dyDescent="0.25">
      <c r="AK17456" s="59"/>
    </row>
    <row r="17457" spans="37:37" x14ac:dyDescent="0.25">
      <c r="AK17457" s="59"/>
    </row>
    <row r="17458" spans="37:37" x14ac:dyDescent="0.25">
      <c r="AK17458" s="59"/>
    </row>
    <row r="17459" spans="37:37" x14ac:dyDescent="0.25">
      <c r="AK17459" s="59"/>
    </row>
    <row r="17460" spans="37:37" x14ac:dyDescent="0.25">
      <c r="AK17460" s="59"/>
    </row>
    <row r="17461" spans="37:37" x14ac:dyDescent="0.25">
      <c r="AK17461" s="59"/>
    </row>
    <row r="17462" spans="37:37" x14ac:dyDescent="0.25">
      <c r="AK17462" s="59"/>
    </row>
    <row r="17463" spans="37:37" x14ac:dyDescent="0.25">
      <c r="AK17463" s="59"/>
    </row>
    <row r="17464" spans="37:37" x14ac:dyDescent="0.25">
      <c r="AK17464" s="59"/>
    </row>
    <row r="17465" spans="37:37" x14ac:dyDescent="0.25">
      <c r="AK17465" s="59"/>
    </row>
    <row r="17466" spans="37:37" x14ac:dyDescent="0.25">
      <c r="AK17466" s="59"/>
    </row>
    <row r="17467" spans="37:37" x14ac:dyDescent="0.25">
      <c r="AK17467" s="59"/>
    </row>
    <row r="17468" spans="37:37" x14ac:dyDescent="0.25">
      <c r="AK17468" s="59"/>
    </row>
    <row r="17469" spans="37:37" x14ac:dyDescent="0.25">
      <c r="AK17469" s="59"/>
    </row>
    <row r="17470" spans="37:37" x14ac:dyDescent="0.25">
      <c r="AK17470" s="59"/>
    </row>
    <row r="17471" spans="37:37" x14ac:dyDescent="0.25">
      <c r="AK17471" s="59"/>
    </row>
    <row r="17472" spans="37:37" x14ac:dyDescent="0.25">
      <c r="AK17472" s="59"/>
    </row>
    <row r="17473" spans="37:37" x14ac:dyDescent="0.25">
      <c r="AK17473" s="59"/>
    </row>
    <row r="17474" spans="37:37" x14ac:dyDescent="0.25">
      <c r="AK17474" s="59"/>
    </row>
    <row r="17475" spans="37:37" x14ac:dyDescent="0.25">
      <c r="AK17475" s="59"/>
    </row>
    <row r="17476" spans="37:37" x14ac:dyDescent="0.25">
      <c r="AK17476" s="59"/>
    </row>
    <row r="17477" spans="37:37" x14ac:dyDescent="0.25">
      <c r="AK17477" s="59"/>
    </row>
    <row r="17478" spans="37:37" x14ac:dyDescent="0.25">
      <c r="AK17478" s="59"/>
    </row>
    <row r="17479" spans="37:37" x14ac:dyDescent="0.25">
      <c r="AK17479" s="59"/>
    </row>
    <row r="17480" spans="37:37" x14ac:dyDescent="0.25">
      <c r="AK17480" s="59"/>
    </row>
    <row r="17481" spans="37:37" x14ac:dyDescent="0.25">
      <c r="AK17481" s="59"/>
    </row>
    <row r="17482" spans="37:37" x14ac:dyDescent="0.25">
      <c r="AK17482" s="59"/>
    </row>
    <row r="17483" spans="37:37" x14ac:dyDescent="0.25">
      <c r="AK17483" s="59"/>
    </row>
    <row r="17484" spans="37:37" x14ac:dyDescent="0.25">
      <c r="AK17484" s="59"/>
    </row>
    <row r="17485" spans="37:37" x14ac:dyDescent="0.25">
      <c r="AK17485" s="59"/>
    </row>
    <row r="17486" spans="37:37" x14ac:dyDescent="0.25">
      <c r="AK17486" s="59"/>
    </row>
    <row r="17487" spans="37:37" x14ac:dyDescent="0.25">
      <c r="AK17487" s="59"/>
    </row>
    <row r="17488" spans="37:37" x14ac:dyDescent="0.25">
      <c r="AK17488" s="59"/>
    </row>
    <row r="17489" spans="37:37" x14ac:dyDescent="0.25">
      <c r="AK17489" s="59"/>
    </row>
    <row r="17490" spans="37:37" x14ac:dyDescent="0.25">
      <c r="AK17490" s="59"/>
    </row>
    <row r="17491" spans="37:37" x14ac:dyDescent="0.25">
      <c r="AK17491" s="59"/>
    </row>
    <row r="17492" spans="37:37" x14ac:dyDescent="0.25">
      <c r="AK17492" s="59"/>
    </row>
    <row r="17493" spans="37:37" x14ac:dyDescent="0.25">
      <c r="AK17493" s="59"/>
    </row>
    <row r="17494" spans="37:37" x14ac:dyDescent="0.25">
      <c r="AK17494" s="59"/>
    </row>
    <row r="17495" spans="37:37" x14ac:dyDescent="0.25">
      <c r="AK17495" s="59"/>
    </row>
    <row r="17496" spans="37:37" x14ac:dyDescent="0.25">
      <c r="AK17496" s="59"/>
    </row>
    <row r="17497" spans="37:37" x14ac:dyDescent="0.25">
      <c r="AK17497" s="59"/>
    </row>
    <row r="17498" spans="37:37" x14ac:dyDescent="0.25">
      <c r="AK17498" s="59"/>
    </row>
    <row r="17499" spans="37:37" x14ac:dyDescent="0.25">
      <c r="AK17499" s="59"/>
    </row>
    <row r="17500" spans="37:37" x14ac:dyDescent="0.25">
      <c r="AK17500" s="59"/>
    </row>
    <row r="17501" spans="37:37" x14ac:dyDescent="0.25">
      <c r="AK17501" s="59"/>
    </row>
    <row r="17502" spans="37:37" x14ac:dyDescent="0.25">
      <c r="AK17502" s="59"/>
    </row>
    <row r="17503" spans="37:37" x14ac:dyDescent="0.25">
      <c r="AK17503" s="59"/>
    </row>
    <row r="17504" spans="37:37" x14ac:dyDescent="0.25">
      <c r="AK17504" s="59"/>
    </row>
    <row r="17505" spans="37:37" x14ac:dyDescent="0.25">
      <c r="AK17505" s="59"/>
    </row>
    <row r="17506" spans="37:37" x14ac:dyDescent="0.25">
      <c r="AK17506" s="59"/>
    </row>
    <row r="17507" spans="37:37" x14ac:dyDescent="0.25">
      <c r="AK17507" s="59"/>
    </row>
    <row r="17508" spans="37:37" x14ac:dyDescent="0.25">
      <c r="AK17508" s="59"/>
    </row>
    <row r="17509" spans="37:37" x14ac:dyDescent="0.25">
      <c r="AK17509" s="59"/>
    </row>
    <row r="17510" spans="37:37" x14ac:dyDescent="0.25">
      <c r="AK17510" s="59"/>
    </row>
    <row r="17511" spans="37:37" x14ac:dyDescent="0.25">
      <c r="AK17511" s="59"/>
    </row>
    <row r="17512" spans="37:37" x14ac:dyDescent="0.25">
      <c r="AK17512" s="59"/>
    </row>
    <row r="17513" spans="37:37" x14ac:dyDescent="0.25">
      <c r="AK17513" s="59"/>
    </row>
    <row r="17514" spans="37:37" x14ac:dyDescent="0.25">
      <c r="AK17514" s="59"/>
    </row>
    <row r="17515" spans="37:37" x14ac:dyDescent="0.25">
      <c r="AK17515" s="59"/>
    </row>
    <row r="17516" spans="37:37" x14ac:dyDescent="0.25">
      <c r="AK17516" s="59"/>
    </row>
    <row r="17517" spans="37:37" x14ac:dyDescent="0.25">
      <c r="AK17517" s="59"/>
    </row>
    <row r="17518" spans="37:37" x14ac:dyDescent="0.25">
      <c r="AK17518" s="59"/>
    </row>
    <row r="17519" spans="37:37" x14ac:dyDescent="0.25">
      <c r="AK17519" s="59"/>
    </row>
    <row r="17520" spans="37:37" x14ac:dyDescent="0.25">
      <c r="AK17520" s="59"/>
    </row>
    <row r="17521" spans="37:37" x14ac:dyDescent="0.25">
      <c r="AK17521" s="59"/>
    </row>
    <row r="17522" spans="37:37" x14ac:dyDescent="0.25">
      <c r="AK17522" s="59"/>
    </row>
    <row r="17523" spans="37:37" x14ac:dyDescent="0.25">
      <c r="AK17523" s="59"/>
    </row>
    <row r="17524" spans="37:37" x14ac:dyDescent="0.25">
      <c r="AK17524" s="59"/>
    </row>
    <row r="17525" spans="37:37" x14ac:dyDescent="0.25">
      <c r="AK17525" s="59"/>
    </row>
    <row r="17526" spans="37:37" x14ac:dyDescent="0.25">
      <c r="AK17526" s="59"/>
    </row>
    <row r="17527" spans="37:37" x14ac:dyDescent="0.25">
      <c r="AK17527" s="59"/>
    </row>
    <row r="17528" spans="37:37" x14ac:dyDescent="0.25">
      <c r="AK17528" s="59"/>
    </row>
    <row r="17529" spans="37:37" x14ac:dyDescent="0.25">
      <c r="AK17529" s="59"/>
    </row>
    <row r="17530" spans="37:37" x14ac:dyDescent="0.25">
      <c r="AK17530" s="59"/>
    </row>
    <row r="17531" spans="37:37" x14ac:dyDescent="0.25">
      <c r="AK17531" s="59"/>
    </row>
    <row r="17532" spans="37:37" x14ac:dyDescent="0.25">
      <c r="AK17532" s="59"/>
    </row>
    <row r="17533" spans="37:37" x14ac:dyDescent="0.25">
      <c r="AK17533" s="59"/>
    </row>
    <row r="17534" spans="37:37" x14ac:dyDescent="0.25">
      <c r="AK17534" s="59"/>
    </row>
    <row r="17535" spans="37:37" x14ac:dyDescent="0.25">
      <c r="AK17535" s="59"/>
    </row>
    <row r="17536" spans="37:37" x14ac:dyDescent="0.25">
      <c r="AK17536" s="59"/>
    </row>
    <row r="17537" spans="37:37" x14ac:dyDescent="0.25">
      <c r="AK17537" s="59"/>
    </row>
    <row r="17538" spans="37:37" x14ac:dyDescent="0.25">
      <c r="AK17538" s="59"/>
    </row>
    <row r="17539" spans="37:37" x14ac:dyDescent="0.25">
      <c r="AK17539" s="59"/>
    </row>
    <row r="17540" spans="37:37" x14ac:dyDescent="0.25">
      <c r="AK17540" s="59"/>
    </row>
    <row r="17541" spans="37:37" x14ac:dyDescent="0.25">
      <c r="AK17541" s="59"/>
    </row>
    <row r="17542" spans="37:37" x14ac:dyDescent="0.25">
      <c r="AK17542" s="59"/>
    </row>
    <row r="17543" spans="37:37" x14ac:dyDescent="0.25">
      <c r="AK17543" s="59"/>
    </row>
    <row r="17544" spans="37:37" x14ac:dyDescent="0.25">
      <c r="AK17544" s="59"/>
    </row>
    <row r="17545" spans="37:37" x14ac:dyDescent="0.25">
      <c r="AK17545" s="59"/>
    </row>
    <row r="17546" spans="37:37" x14ac:dyDescent="0.25">
      <c r="AK17546" s="59"/>
    </row>
    <row r="17547" spans="37:37" x14ac:dyDescent="0.25">
      <c r="AK17547" s="59"/>
    </row>
    <row r="17548" spans="37:37" x14ac:dyDescent="0.25">
      <c r="AK17548" s="59"/>
    </row>
    <row r="17549" spans="37:37" x14ac:dyDescent="0.25">
      <c r="AK17549" s="59"/>
    </row>
    <row r="17550" spans="37:37" x14ac:dyDescent="0.25">
      <c r="AK17550" s="59"/>
    </row>
    <row r="17551" spans="37:37" x14ac:dyDescent="0.25">
      <c r="AK17551" s="59"/>
    </row>
    <row r="17552" spans="37:37" x14ac:dyDescent="0.25">
      <c r="AK17552" s="59"/>
    </row>
    <row r="17553" spans="37:37" x14ac:dyDescent="0.25">
      <c r="AK17553" s="59"/>
    </row>
    <row r="17554" spans="37:37" x14ac:dyDescent="0.25">
      <c r="AK17554" s="59"/>
    </row>
    <row r="17555" spans="37:37" x14ac:dyDescent="0.25">
      <c r="AK17555" s="59"/>
    </row>
    <row r="17556" spans="37:37" x14ac:dyDescent="0.25">
      <c r="AK17556" s="59"/>
    </row>
    <row r="17557" spans="37:37" x14ac:dyDescent="0.25">
      <c r="AK17557" s="59"/>
    </row>
    <row r="17558" spans="37:37" x14ac:dyDescent="0.25">
      <c r="AK17558" s="59"/>
    </row>
    <row r="17559" spans="37:37" x14ac:dyDescent="0.25">
      <c r="AK17559" s="59"/>
    </row>
    <row r="17560" spans="37:37" x14ac:dyDescent="0.25">
      <c r="AK17560" s="59"/>
    </row>
    <row r="17561" spans="37:37" x14ac:dyDescent="0.25">
      <c r="AK17561" s="59"/>
    </row>
    <row r="17562" spans="37:37" x14ac:dyDescent="0.25">
      <c r="AK17562" s="59"/>
    </row>
    <row r="17563" spans="37:37" x14ac:dyDescent="0.25">
      <c r="AK17563" s="59"/>
    </row>
    <row r="17564" spans="37:37" x14ac:dyDescent="0.25">
      <c r="AK17564" s="59"/>
    </row>
    <row r="17565" spans="37:37" x14ac:dyDescent="0.25">
      <c r="AK17565" s="59"/>
    </row>
    <row r="17566" spans="37:37" x14ac:dyDescent="0.25">
      <c r="AK17566" s="59"/>
    </row>
    <row r="17567" spans="37:37" x14ac:dyDescent="0.25">
      <c r="AK17567" s="59"/>
    </row>
    <row r="17568" spans="37:37" x14ac:dyDescent="0.25">
      <c r="AK17568" s="59"/>
    </row>
    <row r="17569" spans="37:37" x14ac:dyDescent="0.25">
      <c r="AK17569" s="59"/>
    </row>
    <row r="17570" spans="37:37" x14ac:dyDescent="0.25">
      <c r="AK17570" s="59"/>
    </row>
    <row r="17571" spans="37:37" x14ac:dyDescent="0.25">
      <c r="AK17571" s="59"/>
    </row>
    <row r="17572" spans="37:37" x14ac:dyDescent="0.25">
      <c r="AK17572" s="59"/>
    </row>
    <row r="17573" spans="37:37" x14ac:dyDescent="0.25">
      <c r="AK17573" s="59"/>
    </row>
    <row r="17574" spans="37:37" x14ac:dyDescent="0.25">
      <c r="AK17574" s="59"/>
    </row>
    <row r="17575" spans="37:37" x14ac:dyDescent="0.25">
      <c r="AK17575" s="59"/>
    </row>
    <row r="17576" spans="37:37" x14ac:dyDescent="0.25">
      <c r="AK17576" s="59"/>
    </row>
    <row r="17577" spans="37:37" x14ac:dyDescent="0.25">
      <c r="AK17577" s="59"/>
    </row>
    <row r="17578" spans="37:37" x14ac:dyDescent="0.25">
      <c r="AK17578" s="59"/>
    </row>
    <row r="17579" spans="37:37" x14ac:dyDescent="0.25">
      <c r="AK17579" s="59"/>
    </row>
    <row r="17580" spans="37:37" x14ac:dyDescent="0.25">
      <c r="AK17580" s="59"/>
    </row>
    <row r="17581" spans="37:37" x14ac:dyDescent="0.25">
      <c r="AK17581" s="59"/>
    </row>
    <row r="17582" spans="37:37" x14ac:dyDescent="0.25">
      <c r="AK17582" s="59"/>
    </row>
    <row r="17583" spans="37:37" x14ac:dyDescent="0.25">
      <c r="AK17583" s="59"/>
    </row>
    <row r="17584" spans="37:37" x14ac:dyDescent="0.25">
      <c r="AK17584" s="59"/>
    </row>
    <row r="17585" spans="37:37" x14ac:dyDescent="0.25">
      <c r="AK17585" s="59"/>
    </row>
    <row r="17586" spans="37:37" x14ac:dyDescent="0.25">
      <c r="AK17586" s="59"/>
    </row>
    <row r="17587" spans="37:37" x14ac:dyDescent="0.25">
      <c r="AK17587" s="59"/>
    </row>
    <row r="17588" spans="37:37" x14ac:dyDescent="0.25">
      <c r="AK17588" s="59"/>
    </row>
    <row r="17589" spans="37:37" x14ac:dyDescent="0.25">
      <c r="AK17589" s="59"/>
    </row>
    <row r="17590" spans="37:37" x14ac:dyDescent="0.25">
      <c r="AK17590" s="59"/>
    </row>
    <row r="17591" spans="37:37" x14ac:dyDescent="0.25">
      <c r="AK17591" s="59"/>
    </row>
    <row r="17592" spans="37:37" x14ac:dyDescent="0.25">
      <c r="AK17592" s="59"/>
    </row>
    <row r="17593" spans="37:37" x14ac:dyDescent="0.25">
      <c r="AK17593" s="59"/>
    </row>
    <row r="17594" spans="37:37" x14ac:dyDescent="0.25">
      <c r="AK17594" s="59"/>
    </row>
    <row r="17595" spans="37:37" x14ac:dyDescent="0.25">
      <c r="AK17595" s="59"/>
    </row>
    <row r="17596" spans="37:37" x14ac:dyDescent="0.25">
      <c r="AK17596" s="59"/>
    </row>
    <row r="17597" spans="37:37" x14ac:dyDescent="0.25">
      <c r="AK17597" s="59"/>
    </row>
    <row r="17598" spans="37:37" x14ac:dyDescent="0.25">
      <c r="AK17598" s="59"/>
    </row>
    <row r="17599" spans="37:37" x14ac:dyDescent="0.25">
      <c r="AK17599" s="59"/>
    </row>
    <row r="17600" spans="37:37" x14ac:dyDescent="0.25">
      <c r="AK17600" s="59"/>
    </row>
    <row r="17601" spans="37:37" x14ac:dyDescent="0.25">
      <c r="AK17601" s="59"/>
    </row>
    <row r="17602" spans="37:37" x14ac:dyDescent="0.25">
      <c r="AK17602" s="59"/>
    </row>
    <row r="17603" spans="37:37" x14ac:dyDescent="0.25">
      <c r="AK17603" s="59"/>
    </row>
    <row r="17604" spans="37:37" x14ac:dyDescent="0.25">
      <c r="AK17604" s="59"/>
    </row>
    <row r="17605" spans="37:37" x14ac:dyDescent="0.25">
      <c r="AK17605" s="59"/>
    </row>
    <row r="17606" spans="37:37" x14ac:dyDescent="0.25">
      <c r="AK17606" s="59"/>
    </row>
    <row r="17607" spans="37:37" x14ac:dyDescent="0.25">
      <c r="AK17607" s="59"/>
    </row>
    <row r="17608" spans="37:37" x14ac:dyDescent="0.25">
      <c r="AK17608" s="59"/>
    </row>
    <row r="17609" spans="37:37" x14ac:dyDescent="0.25">
      <c r="AK17609" s="59"/>
    </row>
    <row r="17610" spans="37:37" x14ac:dyDescent="0.25">
      <c r="AK17610" s="59"/>
    </row>
    <row r="17611" spans="37:37" x14ac:dyDescent="0.25">
      <c r="AK17611" s="59"/>
    </row>
    <row r="17612" spans="37:37" x14ac:dyDescent="0.25">
      <c r="AK17612" s="59"/>
    </row>
    <row r="17613" spans="37:37" x14ac:dyDescent="0.25">
      <c r="AK17613" s="59"/>
    </row>
    <row r="17614" spans="37:37" x14ac:dyDescent="0.25">
      <c r="AK17614" s="59"/>
    </row>
    <row r="17615" spans="37:37" x14ac:dyDescent="0.25">
      <c r="AK17615" s="59"/>
    </row>
    <row r="17616" spans="37:37" x14ac:dyDescent="0.25">
      <c r="AK17616" s="59"/>
    </row>
    <row r="17617" spans="37:37" x14ac:dyDescent="0.25">
      <c r="AK17617" s="59"/>
    </row>
    <row r="17618" spans="37:37" x14ac:dyDescent="0.25">
      <c r="AK17618" s="59"/>
    </row>
    <row r="17619" spans="37:37" x14ac:dyDescent="0.25">
      <c r="AK17619" s="59"/>
    </row>
    <row r="17620" spans="37:37" x14ac:dyDescent="0.25">
      <c r="AK17620" s="59"/>
    </row>
    <row r="17621" spans="37:37" x14ac:dyDescent="0.25">
      <c r="AK17621" s="59"/>
    </row>
    <row r="17622" spans="37:37" x14ac:dyDescent="0.25">
      <c r="AK17622" s="59"/>
    </row>
    <row r="17623" spans="37:37" x14ac:dyDescent="0.25">
      <c r="AK17623" s="59"/>
    </row>
    <row r="17624" spans="37:37" x14ac:dyDescent="0.25">
      <c r="AK17624" s="59"/>
    </row>
    <row r="17625" spans="37:37" x14ac:dyDescent="0.25">
      <c r="AK17625" s="59"/>
    </row>
    <row r="17626" spans="37:37" x14ac:dyDescent="0.25">
      <c r="AK17626" s="59"/>
    </row>
    <row r="17627" spans="37:37" x14ac:dyDescent="0.25">
      <c r="AK17627" s="59"/>
    </row>
    <row r="17628" spans="37:37" x14ac:dyDescent="0.25">
      <c r="AK17628" s="59"/>
    </row>
    <row r="17629" spans="37:37" x14ac:dyDescent="0.25">
      <c r="AK17629" s="59"/>
    </row>
    <row r="17630" spans="37:37" x14ac:dyDescent="0.25">
      <c r="AK17630" s="59"/>
    </row>
    <row r="17631" spans="37:37" x14ac:dyDescent="0.25">
      <c r="AK17631" s="59"/>
    </row>
    <row r="17632" spans="37:37" x14ac:dyDescent="0.25">
      <c r="AK17632" s="59"/>
    </row>
    <row r="17633" spans="37:37" x14ac:dyDescent="0.25">
      <c r="AK17633" s="59"/>
    </row>
    <row r="17634" spans="37:37" x14ac:dyDescent="0.25">
      <c r="AK17634" s="59"/>
    </row>
    <row r="17635" spans="37:37" x14ac:dyDescent="0.25">
      <c r="AK17635" s="59"/>
    </row>
    <row r="17636" spans="37:37" x14ac:dyDescent="0.25">
      <c r="AK17636" s="59"/>
    </row>
    <row r="17637" spans="37:37" x14ac:dyDescent="0.25">
      <c r="AK17637" s="59"/>
    </row>
    <row r="17638" spans="37:37" x14ac:dyDescent="0.25">
      <c r="AK17638" s="59"/>
    </row>
    <row r="17639" spans="37:37" x14ac:dyDescent="0.25">
      <c r="AK17639" s="59"/>
    </row>
    <row r="17640" spans="37:37" x14ac:dyDescent="0.25">
      <c r="AK17640" s="59"/>
    </row>
    <row r="17641" spans="37:37" x14ac:dyDescent="0.25">
      <c r="AK17641" s="59"/>
    </row>
    <row r="17642" spans="37:37" x14ac:dyDescent="0.25">
      <c r="AK17642" s="59"/>
    </row>
    <row r="17643" spans="37:37" x14ac:dyDescent="0.25">
      <c r="AK17643" s="59"/>
    </row>
    <row r="17644" spans="37:37" x14ac:dyDescent="0.25">
      <c r="AK17644" s="59"/>
    </row>
    <row r="17645" spans="37:37" x14ac:dyDescent="0.25">
      <c r="AK17645" s="59"/>
    </row>
    <row r="17646" spans="37:37" x14ac:dyDescent="0.25">
      <c r="AK17646" s="59"/>
    </row>
    <row r="17647" spans="37:37" x14ac:dyDescent="0.25">
      <c r="AK17647" s="59"/>
    </row>
    <row r="17648" spans="37:37" x14ac:dyDescent="0.25">
      <c r="AK17648" s="59"/>
    </row>
    <row r="17649" spans="37:37" x14ac:dyDescent="0.25">
      <c r="AK17649" s="59"/>
    </row>
    <row r="17650" spans="37:37" x14ac:dyDescent="0.25">
      <c r="AK17650" s="59"/>
    </row>
    <row r="17651" spans="37:37" x14ac:dyDescent="0.25">
      <c r="AK17651" s="59"/>
    </row>
    <row r="17652" spans="37:37" x14ac:dyDescent="0.25">
      <c r="AK17652" s="59"/>
    </row>
    <row r="17653" spans="37:37" x14ac:dyDescent="0.25">
      <c r="AK17653" s="59"/>
    </row>
    <row r="17654" spans="37:37" x14ac:dyDescent="0.25">
      <c r="AK17654" s="59"/>
    </row>
    <row r="17655" spans="37:37" x14ac:dyDescent="0.25">
      <c r="AK17655" s="59"/>
    </row>
    <row r="17656" spans="37:37" x14ac:dyDescent="0.25">
      <c r="AK17656" s="59"/>
    </row>
    <row r="17657" spans="37:37" x14ac:dyDescent="0.25">
      <c r="AK17657" s="59"/>
    </row>
    <row r="17658" spans="37:37" x14ac:dyDescent="0.25">
      <c r="AK17658" s="59"/>
    </row>
    <row r="17659" spans="37:37" x14ac:dyDescent="0.25">
      <c r="AK17659" s="59"/>
    </row>
    <row r="17660" spans="37:37" x14ac:dyDescent="0.25">
      <c r="AK17660" s="59"/>
    </row>
    <row r="17661" spans="37:37" x14ac:dyDescent="0.25">
      <c r="AK17661" s="59"/>
    </row>
    <row r="17662" spans="37:37" x14ac:dyDescent="0.25">
      <c r="AK17662" s="59"/>
    </row>
    <row r="17663" spans="37:37" x14ac:dyDescent="0.25">
      <c r="AK17663" s="59"/>
    </row>
    <row r="17664" spans="37:37" x14ac:dyDescent="0.25">
      <c r="AK17664" s="59"/>
    </row>
    <row r="17665" spans="37:37" x14ac:dyDescent="0.25">
      <c r="AK17665" s="59"/>
    </row>
    <row r="17666" spans="37:37" x14ac:dyDescent="0.25">
      <c r="AK17666" s="59"/>
    </row>
    <row r="17667" spans="37:37" x14ac:dyDescent="0.25">
      <c r="AK17667" s="59"/>
    </row>
    <row r="17668" spans="37:37" x14ac:dyDescent="0.25">
      <c r="AK17668" s="59"/>
    </row>
    <row r="17669" spans="37:37" x14ac:dyDescent="0.25">
      <c r="AK17669" s="59"/>
    </row>
    <row r="17670" spans="37:37" x14ac:dyDescent="0.25">
      <c r="AK17670" s="59"/>
    </row>
    <row r="17671" spans="37:37" x14ac:dyDescent="0.25">
      <c r="AK17671" s="59"/>
    </row>
    <row r="17672" spans="37:37" x14ac:dyDescent="0.25">
      <c r="AK17672" s="59"/>
    </row>
    <row r="17673" spans="37:37" x14ac:dyDescent="0.25">
      <c r="AK17673" s="59"/>
    </row>
    <row r="17674" spans="37:37" x14ac:dyDescent="0.25">
      <c r="AK17674" s="59"/>
    </row>
    <row r="17675" spans="37:37" x14ac:dyDescent="0.25">
      <c r="AK17675" s="59"/>
    </row>
    <row r="17676" spans="37:37" x14ac:dyDescent="0.25">
      <c r="AK17676" s="59"/>
    </row>
    <row r="17677" spans="37:37" x14ac:dyDescent="0.25">
      <c r="AK17677" s="59"/>
    </row>
    <row r="17678" spans="37:37" x14ac:dyDescent="0.25">
      <c r="AK17678" s="59"/>
    </row>
    <row r="17679" spans="37:37" x14ac:dyDescent="0.25">
      <c r="AK17679" s="59"/>
    </row>
    <row r="17680" spans="37:37" x14ac:dyDescent="0.25">
      <c r="AK17680" s="59"/>
    </row>
    <row r="17681" spans="37:37" x14ac:dyDescent="0.25">
      <c r="AK17681" s="59"/>
    </row>
    <row r="17682" spans="37:37" x14ac:dyDescent="0.25">
      <c r="AK17682" s="59"/>
    </row>
    <row r="17683" spans="37:37" x14ac:dyDescent="0.25">
      <c r="AK17683" s="59"/>
    </row>
    <row r="17684" spans="37:37" x14ac:dyDescent="0.25">
      <c r="AK17684" s="59"/>
    </row>
    <row r="17685" spans="37:37" x14ac:dyDescent="0.25">
      <c r="AK17685" s="59"/>
    </row>
    <row r="17686" spans="37:37" x14ac:dyDescent="0.25">
      <c r="AK17686" s="59"/>
    </row>
    <row r="17687" spans="37:37" x14ac:dyDescent="0.25">
      <c r="AK17687" s="59"/>
    </row>
    <row r="17688" spans="37:37" x14ac:dyDescent="0.25">
      <c r="AK17688" s="59"/>
    </row>
    <row r="17689" spans="37:37" x14ac:dyDescent="0.25">
      <c r="AK17689" s="59"/>
    </row>
    <row r="17690" spans="37:37" x14ac:dyDescent="0.25">
      <c r="AK17690" s="59"/>
    </row>
    <row r="17691" spans="37:37" x14ac:dyDescent="0.25">
      <c r="AK17691" s="59"/>
    </row>
    <row r="17692" spans="37:37" x14ac:dyDescent="0.25">
      <c r="AK17692" s="59"/>
    </row>
    <row r="17693" spans="37:37" x14ac:dyDescent="0.25">
      <c r="AK17693" s="59"/>
    </row>
    <row r="17694" spans="37:37" x14ac:dyDescent="0.25">
      <c r="AK17694" s="59"/>
    </row>
    <row r="17695" spans="37:37" x14ac:dyDescent="0.25">
      <c r="AK17695" s="59"/>
    </row>
    <row r="17696" spans="37:37" x14ac:dyDescent="0.25">
      <c r="AK17696" s="59"/>
    </row>
    <row r="17697" spans="37:37" x14ac:dyDescent="0.25">
      <c r="AK17697" s="59"/>
    </row>
    <row r="17698" spans="37:37" x14ac:dyDescent="0.25">
      <c r="AK17698" s="59"/>
    </row>
    <row r="17699" spans="37:37" x14ac:dyDescent="0.25">
      <c r="AK17699" s="59"/>
    </row>
    <row r="17700" spans="37:37" x14ac:dyDescent="0.25">
      <c r="AK17700" s="59"/>
    </row>
    <row r="17701" spans="37:37" x14ac:dyDescent="0.25">
      <c r="AK17701" s="59"/>
    </row>
    <row r="17702" spans="37:37" x14ac:dyDescent="0.25">
      <c r="AK17702" s="59"/>
    </row>
    <row r="17703" spans="37:37" x14ac:dyDescent="0.25">
      <c r="AK17703" s="59"/>
    </row>
    <row r="17704" spans="37:37" x14ac:dyDescent="0.25">
      <c r="AK17704" s="59"/>
    </row>
    <row r="17705" spans="37:37" x14ac:dyDescent="0.25">
      <c r="AK17705" s="59"/>
    </row>
    <row r="17706" spans="37:37" x14ac:dyDescent="0.25">
      <c r="AK17706" s="59"/>
    </row>
    <row r="17707" spans="37:37" x14ac:dyDescent="0.25">
      <c r="AK17707" s="59"/>
    </row>
    <row r="17708" spans="37:37" x14ac:dyDescent="0.25">
      <c r="AK17708" s="59"/>
    </row>
    <row r="17709" spans="37:37" x14ac:dyDescent="0.25">
      <c r="AK17709" s="59"/>
    </row>
    <row r="17710" spans="37:37" x14ac:dyDescent="0.25">
      <c r="AK17710" s="59"/>
    </row>
    <row r="17711" spans="37:37" x14ac:dyDescent="0.25">
      <c r="AK17711" s="59"/>
    </row>
    <row r="17712" spans="37:37" x14ac:dyDescent="0.25">
      <c r="AK17712" s="59"/>
    </row>
    <row r="17713" spans="37:37" x14ac:dyDescent="0.25">
      <c r="AK17713" s="59"/>
    </row>
    <row r="17714" spans="37:37" x14ac:dyDescent="0.25">
      <c r="AK17714" s="59"/>
    </row>
    <row r="17715" spans="37:37" x14ac:dyDescent="0.25">
      <c r="AK17715" s="59"/>
    </row>
    <row r="17716" spans="37:37" x14ac:dyDescent="0.25">
      <c r="AK17716" s="59"/>
    </row>
    <row r="17717" spans="37:37" x14ac:dyDescent="0.25">
      <c r="AK17717" s="59"/>
    </row>
    <row r="17718" spans="37:37" x14ac:dyDescent="0.25">
      <c r="AK17718" s="59"/>
    </row>
    <row r="17719" spans="37:37" x14ac:dyDescent="0.25">
      <c r="AK17719" s="59"/>
    </row>
    <row r="17720" spans="37:37" x14ac:dyDescent="0.25">
      <c r="AK17720" s="59"/>
    </row>
    <row r="17721" spans="37:37" x14ac:dyDescent="0.25">
      <c r="AK17721" s="59"/>
    </row>
    <row r="17722" spans="37:37" x14ac:dyDescent="0.25">
      <c r="AK17722" s="59"/>
    </row>
    <row r="17723" spans="37:37" x14ac:dyDescent="0.25">
      <c r="AK17723" s="59"/>
    </row>
    <row r="17724" spans="37:37" x14ac:dyDescent="0.25">
      <c r="AK17724" s="59"/>
    </row>
    <row r="17725" spans="37:37" x14ac:dyDescent="0.25">
      <c r="AK17725" s="59"/>
    </row>
    <row r="17726" spans="37:37" x14ac:dyDescent="0.25">
      <c r="AK17726" s="59"/>
    </row>
    <row r="17727" spans="37:37" x14ac:dyDescent="0.25">
      <c r="AK17727" s="59"/>
    </row>
    <row r="17728" spans="37:37" x14ac:dyDescent="0.25">
      <c r="AK17728" s="59"/>
    </row>
    <row r="17729" spans="37:37" x14ac:dyDescent="0.25">
      <c r="AK17729" s="59"/>
    </row>
    <row r="17730" spans="37:37" x14ac:dyDescent="0.25">
      <c r="AK17730" s="59"/>
    </row>
    <row r="17731" spans="37:37" x14ac:dyDescent="0.25">
      <c r="AK17731" s="59"/>
    </row>
    <row r="17732" spans="37:37" x14ac:dyDescent="0.25">
      <c r="AK17732" s="59"/>
    </row>
    <row r="17733" spans="37:37" x14ac:dyDescent="0.25">
      <c r="AK17733" s="59"/>
    </row>
    <row r="17734" spans="37:37" x14ac:dyDescent="0.25">
      <c r="AK17734" s="59"/>
    </row>
    <row r="17735" spans="37:37" x14ac:dyDescent="0.25">
      <c r="AK17735" s="59"/>
    </row>
    <row r="17736" spans="37:37" x14ac:dyDescent="0.25">
      <c r="AK17736" s="59"/>
    </row>
    <row r="17737" spans="37:37" x14ac:dyDescent="0.25">
      <c r="AK17737" s="59"/>
    </row>
    <row r="17738" spans="37:37" x14ac:dyDescent="0.25">
      <c r="AK17738" s="59"/>
    </row>
    <row r="17739" spans="37:37" x14ac:dyDescent="0.25">
      <c r="AK17739" s="59"/>
    </row>
    <row r="17740" spans="37:37" x14ac:dyDescent="0.25">
      <c r="AK17740" s="59"/>
    </row>
    <row r="17741" spans="37:37" x14ac:dyDescent="0.25">
      <c r="AK17741" s="59"/>
    </row>
    <row r="17742" spans="37:37" x14ac:dyDescent="0.25">
      <c r="AK17742" s="59"/>
    </row>
    <row r="17743" spans="37:37" x14ac:dyDescent="0.25">
      <c r="AK17743" s="59"/>
    </row>
    <row r="17744" spans="37:37" x14ac:dyDescent="0.25">
      <c r="AK17744" s="59"/>
    </row>
    <row r="17745" spans="37:37" x14ac:dyDescent="0.25">
      <c r="AK17745" s="59"/>
    </row>
    <row r="17746" spans="37:37" x14ac:dyDescent="0.25">
      <c r="AK17746" s="59"/>
    </row>
    <row r="17747" spans="37:37" x14ac:dyDescent="0.25">
      <c r="AK17747" s="59"/>
    </row>
    <row r="17748" spans="37:37" x14ac:dyDescent="0.25">
      <c r="AK17748" s="59"/>
    </row>
    <row r="17749" spans="37:37" x14ac:dyDescent="0.25">
      <c r="AK17749" s="59"/>
    </row>
    <row r="17750" spans="37:37" x14ac:dyDescent="0.25">
      <c r="AK17750" s="59"/>
    </row>
    <row r="17751" spans="37:37" x14ac:dyDescent="0.25">
      <c r="AK17751" s="59"/>
    </row>
    <row r="17752" spans="37:37" x14ac:dyDescent="0.25">
      <c r="AK17752" s="59"/>
    </row>
    <row r="17753" spans="37:37" x14ac:dyDescent="0.25">
      <c r="AK17753" s="59"/>
    </row>
    <row r="17754" spans="37:37" x14ac:dyDescent="0.25">
      <c r="AK17754" s="59"/>
    </row>
    <row r="17755" spans="37:37" x14ac:dyDescent="0.25">
      <c r="AK17755" s="59"/>
    </row>
    <row r="17756" spans="37:37" x14ac:dyDescent="0.25">
      <c r="AK17756" s="59"/>
    </row>
    <row r="17757" spans="37:37" x14ac:dyDescent="0.25">
      <c r="AK17757" s="59"/>
    </row>
    <row r="17758" spans="37:37" x14ac:dyDescent="0.25">
      <c r="AK17758" s="59"/>
    </row>
    <row r="17759" spans="37:37" x14ac:dyDescent="0.25">
      <c r="AK17759" s="59"/>
    </row>
    <row r="17760" spans="37:37" x14ac:dyDescent="0.25">
      <c r="AK17760" s="59"/>
    </row>
    <row r="17761" spans="37:37" x14ac:dyDescent="0.25">
      <c r="AK17761" s="59"/>
    </row>
    <row r="17762" spans="37:37" x14ac:dyDescent="0.25">
      <c r="AK17762" s="59"/>
    </row>
    <row r="17763" spans="37:37" x14ac:dyDescent="0.25">
      <c r="AK17763" s="59"/>
    </row>
    <row r="17764" spans="37:37" x14ac:dyDescent="0.25">
      <c r="AK17764" s="59"/>
    </row>
    <row r="17765" spans="37:37" x14ac:dyDescent="0.25">
      <c r="AK17765" s="59"/>
    </row>
    <row r="17766" spans="37:37" x14ac:dyDescent="0.25">
      <c r="AK17766" s="59"/>
    </row>
    <row r="17767" spans="37:37" x14ac:dyDescent="0.25">
      <c r="AK17767" s="59"/>
    </row>
    <row r="17768" spans="37:37" x14ac:dyDescent="0.25">
      <c r="AK17768" s="59"/>
    </row>
    <row r="17769" spans="37:37" x14ac:dyDescent="0.25">
      <c r="AK17769" s="59"/>
    </row>
    <row r="17770" spans="37:37" x14ac:dyDescent="0.25">
      <c r="AK17770" s="59"/>
    </row>
    <row r="17771" spans="37:37" x14ac:dyDescent="0.25">
      <c r="AK17771" s="59"/>
    </row>
    <row r="17772" spans="37:37" x14ac:dyDescent="0.25">
      <c r="AK17772" s="59"/>
    </row>
    <row r="17773" spans="37:37" x14ac:dyDescent="0.25">
      <c r="AK17773" s="59"/>
    </row>
    <row r="17774" spans="37:37" x14ac:dyDescent="0.25">
      <c r="AK17774" s="59"/>
    </row>
    <row r="17775" spans="37:37" x14ac:dyDescent="0.25">
      <c r="AK17775" s="59"/>
    </row>
    <row r="17776" spans="37:37" x14ac:dyDescent="0.25">
      <c r="AK17776" s="59"/>
    </row>
    <row r="17777" spans="37:37" x14ac:dyDescent="0.25">
      <c r="AK17777" s="59"/>
    </row>
    <row r="17778" spans="37:37" x14ac:dyDescent="0.25">
      <c r="AK17778" s="59"/>
    </row>
    <row r="17779" spans="37:37" x14ac:dyDescent="0.25">
      <c r="AK17779" s="59"/>
    </row>
    <row r="17780" spans="37:37" x14ac:dyDescent="0.25">
      <c r="AK17780" s="59"/>
    </row>
    <row r="17781" spans="37:37" x14ac:dyDescent="0.25">
      <c r="AK17781" s="59"/>
    </row>
    <row r="17782" spans="37:37" x14ac:dyDescent="0.25">
      <c r="AK17782" s="59"/>
    </row>
    <row r="17783" spans="37:37" x14ac:dyDescent="0.25">
      <c r="AK17783" s="59"/>
    </row>
    <row r="17784" spans="37:37" x14ac:dyDescent="0.25">
      <c r="AK17784" s="59"/>
    </row>
    <row r="17785" spans="37:37" x14ac:dyDescent="0.25">
      <c r="AK17785" s="59"/>
    </row>
    <row r="17786" spans="37:37" x14ac:dyDescent="0.25">
      <c r="AK17786" s="59"/>
    </row>
    <row r="17787" spans="37:37" x14ac:dyDescent="0.25">
      <c r="AK17787" s="59"/>
    </row>
    <row r="17788" spans="37:37" x14ac:dyDescent="0.25">
      <c r="AK17788" s="59"/>
    </row>
    <row r="17789" spans="37:37" x14ac:dyDescent="0.25">
      <c r="AK17789" s="59"/>
    </row>
    <row r="17790" spans="37:37" x14ac:dyDescent="0.25">
      <c r="AK17790" s="59"/>
    </row>
    <row r="17791" spans="37:37" x14ac:dyDescent="0.25">
      <c r="AK17791" s="59"/>
    </row>
    <row r="17792" spans="37:37" x14ac:dyDescent="0.25">
      <c r="AK17792" s="59"/>
    </row>
    <row r="17793" spans="37:37" x14ac:dyDescent="0.25">
      <c r="AK17793" s="59"/>
    </row>
    <row r="17794" spans="37:37" x14ac:dyDescent="0.25">
      <c r="AK17794" s="59"/>
    </row>
    <row r="17795" spans="37:37" x14ac:dyDescent="0.25">
      <c r="AK17795" s="59"/>
    </row>
    <row r="17796" spans="37:37" x14ac:dyDescent="0.25">
      <c r="AK17796" s="59"/>
    </row>
    <row r="17797" spans="37:37" x14ac:dyDescent="0.25">
      <c r="AK17797" s="59"/>
    </row>
    <row r="17798" spans="37:37" x14ac:dyDescent="0.25">
      <c r="AK17798" s="59"/>
    </row>
    <row r="17799" spans="37:37" x14ac:dyDescent="0.25">
      <c r="AK17799" s="59"/>
    </row>
    <row r="17800" spans="37:37" x14ac:dyDescent="0.25">
      <c r="AK17800" s="59"/>
    </row>
    <row r="17801" spans="37:37" x14ac:dyDescent="0.25">
      <c r="AK17801" s="59"/>
    </row>
    <row r="17802" spans="37:37" x14ac:dyDescent="0.25">
      <c r="AK17802" s="59"/>
    </row>
    <row r="17803" spans="37:37" x14ac:dyDescent="0.25">
      <c r="AK17803" s="59"/>
    </row>
    <row r="17804" spans="37:37" x14ac:dyDescent="0.25">
      <c r="AK17804" s="59"/>
    </row>
    <row r="17805" spans="37:37" x14ac:dyDescent="0.25">
      <c r="AK17805" s="59"/>
    </row>
    <row r="17806" spans="37:37" x14ac:dyDescent="0.25">
      <c r="AK17806" s="59"/>
    </row>
    <row r="17807" spans="37:37" x14ac:dyDescent="0.25">
      <c r="AK17807" s="59"/>
    </row>
    <row r="17808" spans="37:37" x14ac:dyDescent="0.25">
      <c r="AK17808" s="59"/>
    </row>
    <row r="17809" spans="37:37" x14ac:dyDescent="0.25">
      <c r="AK17809" s="59"/>
    </row>
    <row r="17810" spans="37:37" x14ac:dyDescent="0.25">
      <c r="AK17810" s="59"/>
    </row>
    <row r="17811" spans="37:37" x14ac:dyDescent="0.25">
      <c r="AK17811" s="59"/>
    </row>
    <row r="17812" spans="37:37" x14ac:dyDescent="0.25">
      <c r="AK17812" s="59"/>
    </row>
    <row r="17813" spans="37:37" x14ac:dyDescent="0.25">
      <c r="AK17813" s="59"/>
    </row>
    <row r="17814" spans="37:37" x14ac:dyDescent="0.25">
      <c r="AK17814" s="59"/>
    </row>
    <row r="17815" spans="37:37" x14ac:dyDescent="0.25">
      <c r="AK17815" s="59"/>
    </row>
    <row r="17816" spans="37:37" x14ac:dyDescent="0.25">
      <c r="AK17816" s="59"/>
    </row>
    <row r="17817" spans="37:37" x14ac:dyDescent="0.25">
      <c r="AK17817" s="59"/>
    </row>
    <row r="17818" spans="37:37" x14ac:dyDescent="0.25">
      <c r="AK17818" s="59"/>
    </row>
    <row r="17819" spans="37:37" x14ac:dyDescent="0.25">
      <c r="AK17819" s="59"/>
    </row>
    <row r="17820" spans="37:37" x14ac:dyDescent="0.25">
      <c r="AK17820" s="59"/>
    </row>
    <row r="17821" spans="37:37" x14ac:dyDescent="0.25">
      <c r="AK17821" s="59"/>
    </row>
    <row r="17822" spans="37:37" x14ac:dyDescent="0.25">
      <c r="AK17822" s="59"/>
    </row>
    <row r="17823" spans="37:37" x14ac:dyDescent="0.25">
      <c r="AK17823" s="59"/>
    </row>
    <row r="17824" spans="37:37" x14ac:dyDescent="0.25">
      <c r="AK17824" s="59"/>
    </row>
    <row r="17825" spans="37:37" x14ac:dyDescent="0.25">
      <c r="AK17825" s="59"/>
    </row>
    <row r="17826" spans="37:37" x14ac:dyDescent="0.25">
      <c r="AK17826" s="59"/>
    </row>
    <row r="17827" spans="37:37" x14ac:dyDescent="0.25">
      <c r="AK17827" s="59"/>
    </row>
    <row r="17828" spans="37:37" x14ac:dyDescent="0.25">
      <c r="AK17828" s="59"/>
    </row>
    <row r="17829" spans="37:37" x14ac:dyDescent="0.25">
      <c r="AK17829" s="59"/>
    </row>
    <row r="17830" spans="37:37" x14ac:dyDescent="0.25">
      <c r="AK17830" s="59"/>
    </row>
    <row r="17831" spans="37:37" x14ac:dyDescent="0.25">
      <c r="AK17831" s="59"/>
    </row>
    <row r="17832" spans="37:37" x14ac:dyDescent="0.25">
      <c r="AK17832" s="59"/>
    </row>
    <row r="17833" spans="37:37" x14ac:dyDescent="0.25">
      <c r="AK17833" s="59"/>
    </row>
    <row r="17834" spans="37:37" x14ac:dyDescent="0.25">
      <c r="AK17834" s="59"/>
    </row>
    <row r="17835" spans="37:37" x14ac:dyDescent="0.25">
      <c r="AK17835" s="59"/>
    </row>
    <row r="17836" spans="37:37" x14ac:dyDescent="0.25">
      <c r="AK17836" s="59"/>
    </row>
    <row r="17837" spans="37:37" x14ac:dyDescent="0.25">
      <c r="AK17837" s="59"/>
    </row>
    <row r="17838" spans="37:37" x14ac:dyDescent="0.25">
      <c r="AK17838" s="59"/>
    </row>
    <row r="17839" spans="37:37" x14ac:dyDescent="0.25">
      <c r="AK17839" s="59"/>
    </row>
    <row r="17840" spans="37:37" x14ac:dyDescent="0.25">
      <c r="AK17840" s="59"/>
    </row>
    <row r="17841" spans="37:37" x14ac:dyDescent="0.25">
      <c r="AK17841" s="59"/>
    </row>
    <row r="17842" spans="37:37" x14ac:dyDescent="0.25">
      <c r="AK17842" s="59"/>
    </row>
    <row r="17843" spans="37:37" x14ac:dyDescent="0.25">
      <c r="AK17843" s="59"/>
    </row>
    <row r="17844" spans="37:37" x14ac:dyDescent="0.25">
      <c r="AK17844" s="59"/>
    </row>
    <row r="17845" spans="37:37" x14ac:dyDescent="0.25">
      <c r="AK17845" s="59"/>
    </row>
    <row r="17846" spans="37:37" x14ac:dyDescent="0.25">
      <c r="AK17846" s="59"/>
    </row>
    <row r="17847" spans="37:37" x14ac:dyDescent="0.25">
      <c r="AK17847" s="59"/>
    </row>
    <row r="17848" spans="37:37" x14ac:dyDescent="0.25">
      <c r="AK17848" s="59"/>
    </row>
    <row r="17849" spans="37:37" x14ac:dyDescent="0.25">
      <c r="AK17849" s="59"/>
    </row>
    <row r="17850" spans="37:37" x14ac:dyDescent="0.25">
      <c r="AK17850" s="59"/>
    </row>
    <row r="17851" spans="37:37" x14ac:dyDescent="0.25">
      <c r="AK17851" s="59"/>
    </row>
    <row r="17852" spans="37:37" x14ac:dyDescent="0.25">
      <c r="AK17852" s="59"/>
    </row>
    <row r="17853" spans="37:37" x14ac:dyDescent="0.25">
      <c r="AK17853" s="59"/>
    </row>
    <row r="17854" spans="37:37" x14ac:dyDescent="0.25">
      <c r="AK17854" s="59"/>
    </row>
    <row r="17855" spans="37:37" x14ac:dyDescent="0.25">
      <c r="AK17855" s="59"/>
    </row>
    <row r="17856" spans="37:37" x14ac:dyDescent="0.25">
      <c r="AK17856" s="59"/>
    </row>
    <row r="17857" spans="37:37" x14ac:dyDescent="0.25">
      <c r="AK17857" s="59"/>
    </row>
    <row r="17858" spans="37:37" x14ac:dyDescent="0.25">
      <c r="AK17858" s="59"/>
    </row>
    <row r="17859" spans="37:37" x14ac:dyDescent="0.25">
      <c r="AK17859" s="59"/>
    </row>
    <row r="17860" spans="37:37" x14ac:dyDescent="0.25">
      <c r="AK17860" s="59"/>
    </row>
    <row r="17861" spans="37:37" x14ac:dyDescent="0.25">
      <c r="AK17861" s="59"/>
    </row>
    <row r="17862" spans="37:37" x14ac:dyDescent="0.25">
      <c r="AK17862" s="59"/>
    </row>
    <row r="17863" spans="37:37" x14ac:dyDescent="0.25">
      <c r="AK17863" s="59"/>
    </row>
    <row r="17864" spans="37:37" x14ac:dyDescent="0.25">
      <c r="AK17864" s="59"/>
    </row>
    <row r="17865" spans="37:37" x14ac:dyDescent="0.25">
      <c r="AK17865" s="59"/>
    </row>
    <row r="17866" spans="37:37" x14ac:dyDescent="0.25">
      <c r="AK17866" s="59"/>
    </row>
    <row r="17867" spans="37:37" x14ac:dyDescent="0.25">
      <c r="AK17867" s="59"/>
    </row>
    <row r="17868" spans="37:37" x14ac:dyDescent="0.25">
      <c r="AK17868" s="59"/>
    </row>
    <row r="17869" spans="37:37" x14ac:dyDescent="0.25">
      <c r="AK17869" s="59"/>
    </row>
    <row r="17870" spans="37:37" x14ac:dyDescent="0.25">
      <c r="AK17870" s="59"/>
    </row>
    <row r="17871" spans="37:37" x14ac:dyDescent="0.25">
      <c r="AK17871" s="59"/>
    </row>
    <row r="17872" spans="37:37" x14ac:dyDescent="0.25">
      <c r="AK17872" s="59"/>
    </row>
    <row r="17873" spans="37:37" x14ac:dyDescent="0.25">
      <c r="AK17873" s="59"/>
    </row>
    <row r="17874" spans="37:37" x14ac:dyDescent="0.25">
      <c r="AK17874" s="59"/>
    </row>
    <row r="17875" spans="37:37" x14ac:dyDescent="0.25">
      <c r="AK17875" s="59"/>
    </row>
    <row r="17876" spans="37:37" x14ac:dyDescent="0.25">
      <c r="AK17876" s="59"/>
    </row>
    <row r="17877" spans="37:37" x14ac:dyDescent="0.25">
      <c r="AK17877" s="59"/>
    </row>
    <row r="17878" spans="37:37" x14ac:dyDescent="0.25">
      <c r="AK17878" s="59"/>
    </row>
    <row r="17879" spans="37:37" x14ac:dyDescent="0.25">
      <c r="AK17879" s="59"/>
    </row>
    <row r="17880" spans="37:37" x14ac:dyDescent="0.25">
      <c r="AK17880" s="59"/>
    </row>
    <row r="17881" spans="37:37" x14ac:dyDescent="0.25">
      <c r="AK17881" s="59"/>
    </row>
    <row r="17882" spans="37:37" x14ac:dyDescent="0.25">
      <c r="AK17882" s="59"/>
    </row>
    <row r="17883" spans="37:37" x14ac:dyDescent="0.25">
      <c r="AK17883" s="59"/>
    </row>
    <row r="17884" spans="37:37" x14ac:dyDescent="0.25">
      <c r="AK17884" s="59"/>
    </row>
    <row r="17885" spans="37:37" x14ac:dyDescent="0.25">
      <c r="AK17885" s="59"/>
    </row>
    <row r="17886" spans="37:37" x14ac:dyDescent="0.25">
      <c r="AK17886" s="59"/>
    </row>
    <row r="17887" spans="37:37" x14ac:dyDescent="0.25">
      <c r="AK17887" s="59"/>
    </row>
    <row r="17888" spans="37:37" x14ac:dyDescent="0.25">
      <c r="AK17888" s="59"/>
    </row>
    <row r="17889" spans="37:37" x14ac:dyDescent="0.25">
      <c r="AK17889" s="59"/>
    </row>
    <row r="17890" spans="37:37" x14ac:dyDescent="0.25">
      <c r="AK17890" s="59"/>
    </row>
    <row r="17891" spans="37:37" x14ac:dyDescent="0.25">
      <c r="AK17891" s="59"/>
    </row>
    <row r="17892" spans="37:37" x14ac:dyDescent="0.25">
      <c r="AK17892" s="59"/>
    </row>
    <row r="17893" spans="37:37" x14ac:dyDescent="0.25">
      <c r="AK17893" s="59"/>
    </row>
    <row r="17894" spans="37:37" x14ac:dyDescent="0.25">
      <c r="AK17894" s="59"/>
    </row>
    <row r="17895" spans="37:37" x14ac:dyDescent="0.25">
      <c r="AK17895" s="59"/>
    </row>
    <row r="17896" spans="37:37" x14ac:dyDescent="0.25">
      <c r="AK17896" s="59"/>
    </row>
    <row r="17897" spans="37:37" x14ac:dyDescent="0.25">
      <c r="AK17897" s="59"/>
    </row>
    <row r="17898" spans="37:37" x14ac:dyDescent="0.25">
      <c r="AK17898" s="59"/>
    </row>
    <row r="17899" spans="37:37" x14ac:dyDescent="0.25">
      <c r="AK17899" s="59"/>
    </row>
    <row r="17900" spans="37:37" x14ac:dyDescent="0.25">
      <c r="AK17900" s="59"/>
    </row>
    <row r="17901" spans="37:37" x14ac:dyDescent="0.25">
      <c r="AK17901" s="59"/>
    </row>
    <row r="17902" spans="37:37" x14ac:dyDescent="0.25">
      <c r="AK17902" s="59"/>
    </row>
    <row r="17903" spans="37:37" x14ac:dyDescent="0.25">
      <c r="AK17903" s="59"/>
    </row>
    <row r="17904" spans="37:37" x14ac:dyDescent="0.25">
      <c r="AK17904" s="59"/>
    </row>
    <row r="17905" spans="37:37" x14ac:dyDescent="0.25">
      <c r="AK17905" s="59"/>
    </row>
    <row r="17906" spans="37:37" x14ac:dyDescent="0.25">
      <c r="AK17906" s="59"/>
    </row>
    <row r="17907" spans="37:37" x14ac:dyDescent="0.25">
      <c r="AK17907" s="59"/>
    </row>
    <row r="17908" spans="37:37" x14ac:dyDescent="0.25">
      <c r="AK17908" s="59"/>
    </row>
    <row r="17909" spans="37:37" x14ac:dyDescent="0.25">
      <c r="AK17909" s="59"/>
    </row>
    <row r="17910" spans="37:37" x14ac:dyDescent="0.25">
      <c r="AK17910" s="59"/>
    </row>
    <row r="17911" spans="37:37" x14ac:dyDescent="0.25">
      <c r="AK17911" s="59"/>
    </row>
    <row r="17912" spans="37:37" x14ac:dyDescent="0.25">
      <c r="AK17912" s="59"/>
    </row>
    <row r="17913" spans="37:37" x14ac:dyDescent="0.25">
      <c r="AK17913" s="59"/>
    </row>
    <row r="17914" spans="37:37" x14ac:dyDescent="0.25">
      <c r="AK17914" s="59"/>
    </row>
    <row r="17915" spans="37:37" x14ac:dyDescent="0.25">
      <c r="AK17915" s="59"/>
    </row>
    <row r="17916" spans="37:37" x14ac:dyDescent="0.25">
      <c r="AK17916" s="59"/>
    </row>
    <row r="17917" spans="37:37" x14ac:dyDescent="0.25">
      <c r="AK17917" s="59"/>
    </row>
    <row r="17918" spans="37:37" x14ac:dyDescent="0.25">
      <c r="AK17918" s="59"/>
    </row>
    <row r="17919" spans="37:37" x14ac:dyDescent="0.25">
      <c r="AK17919" s="59"/>
    </row>
    <row r="17920" spans="37:37" x14ac:dyDescent="0.25">
      <c r="AK17920" s="59"/>
    </row>
    <row r="17921" spans="37:37" x14ac:dyDescent="0.25">
      <c r="AK17921" s="59"/>
    </row>
    <row r="17922" spans="37:37" x14ac:dyDescent="0.25">
      <c r="AK17922" s="59"/>
    </row>
    <row r="17923" spans="37:37" x14ac:dyDescent="0.25">
      <c r="AK17923" s="59"/>
    </row>
    <row r="17924" spans="37:37" x14ac:dyDescent="0.25">
      <c r="AK17924" s="59"/>
    </row>
    <row r="17925" spans="37:37" x14ac:dyDescent="0.25">
      <c r="AK17925" s="59"/>
    </row>
    <row r="17926" spans="37:37" x14ac:dyDescent="0.25">
      <c r="AK17926" s="59"/>
    </row>
    <row r="17927" spans="37:37" x14ac:dyDescent="0.25">
      <c r="AK17927" s="59"/>
    </row>
    <row r="17928" spans="37:37" x14ac:dyDescent="0.25">
      <c r="AK17928" s="59"/>
    </row>
    <row r="17929" spans="37:37" x14ac:dyDescent="0.25">
      <c r="AK17929" s="59"/>
    </row>
    <row r="17930" spans="37:37" x14ac:dyDescent="0.25">
      <c r="AK17930" s="59"/>
    </row>
    <row r="17931" spans="37:37" x14ac:dyDescent="0.25">
      <c r="AK17931" s="59"/>
    </row>
    <row r="17932" spans="37:37" x14ac:dyDescent="0.25">
      <c r="AK17932" s="59"/>
    </row>
    <row r="17933" spans="37:37" x14ac:dyDescent="0.25">
      <c r="AK17933" s="59"/>
    </row>
    <row r="17934" spans="37:37" x14ac:dyDescent="0.25">
      <c r="AK17934" s="59"/>
    </row>
    <row r="17935" spans="37:37" x14ac:dyDescent="0.25">
      <c r="AK17935" s="59"/>
    </row>
    <row r="17936" spans="37:37" x14ac:dyDescent="0.25">
      <c r="AK17936" s="59"/>
    </row>
    <row r="17937" spans="37:37" x14ac:dyDescent="0.25">
      <c r="AK17937" s="59"/>
    </row>
    <row r="17938" spans="37:37" x14ac:dyDescent="0.25">
      <c r="AK17938" s="59"/>
    </row>
    <row r="17939" spans="37:37" x14ac:dyDescent="0.25">
      <c r="AK17939" s="59"/>
    </row>
    <row r="17940" spans="37:37" x14ac:dyDescent="0.25">
      <c r="AK17940" s="59"/>
    </row>
    <row r="17941" spans="37:37" x14ac:dyDescent="0.25">
      <c r="AK17941" s="59"/>
    </row>
    <row r="17942" spans="37:37" x14ac:dyDescent="0.25">
      <c r="AK17942" s="59"/>
    </row>
    <row r="17943" spans="37:37" x14ac:dyDescent="0.25">
      <c r="AK17943" s="59"/>
    </row>
    <row r="17944" spans="37:37" x14ac:dyDescent="0.25">
      <c r="AK17944" s="59"/>
    </row>
    <row r="17945" spans="37:37" x14ac:dyDescent="0.25">
      <c r="AK17945" s="59"/>
    </row>
    <row r="17946" spans="37:37" x14ac:dyDescent="0.25">
      <c r="AK17946" s="59"/>
    </row>
    <row r="17947" spans="37:37" x14ac:dyDescent="0.25">
      <c r="AK17947" s="59"/>
    </row>
    <row r="17948" spans="37:37" x14ac:dyDescent="0.25">
      <c r="AK17948" s="59"/>
    </row>
    <row r="17949" spans="37:37" x14ac:dyDescent="0.25">
      <c r="AK17949" s="59"/>
    </row>
    <row r="17950" spans="37:37" x14ac:dyDescent="0.25">
      <c r="AK17950" s="59"/>
    </row>
    <row r="17951" spans="37:37" x14ac:dyDescent="0.25">
      <c r="AK17951" s="59"/>
    </row>
    <row r="17952" spans="37:37" x14ac:dyDescent="0.25">
      <c r="AK17952" s="59"/>
    </row>
    <row r="17953" spans="37:37" x14ac:dyDescent="0.25">
      <c r="AK17953" s="59"/>
    </row>
    <row r="17954" spans="37:37" x14ac:dyDescent="0.25">
      <c r="AK17954" s="59"/>
    </row>
    <row r="17955" spans="37:37" x14ac:dyDescent="0.25">
      <c r="AK17955" s="59"/>
    </row>
    <row r="17956" spans="37:37" x14ac:dyDescent="0.25">
      <c r="AK17956" s="59"/>
    </row>
    <row r="17957" spans="37:37" x14ac:dyDescent="0.25">
      <c r="AK17957" s="59"/>
    </row>
    <row r="17958" spans="37:37" x14ac:dyDescent="0.25">
      <c r="AK17958" s="59"/>
    </row>
    <row r="17959" spans="37:37" x14ac:dyDescent="0.25">
      <c r="AK17959" s="59"/>
    </row>
    <row r="17960" spans="37:37" x14ac:dyDescent="0.25">
      <c r="AK17960" s="59"/>
    </row>
    <row r="17961" spans="37:37" x14ac:dyDescent="0.25">
      <c r="AK17961" s="59"/>
    </row>
    <row r="17962" spans="37:37" x14ac:dyDescent="0.25">
      <c r="AK17962" s="59"/>
    </row>
    <row r="17963" spans="37:37" x14ac:dyDescent="0.25">
      <c r="AK17963" s="59"/>
    </row>
    <row r="17964" spans="37:37" x14ac:dyDescent="0.25">
      <c r="AK17964" s="59"/>
    </row>
    <row r="17965" spans="37:37" x14ac:dyDescent="0.25">
      <c r="AK17965" s="59"/>
    </row>
    <row r="17966" spans="37:37" x14ac:dyDescent="0.25">
      <c r="AK17966" s="59"/>
    </row>
    <row r="17967" spans="37:37" x14ac:dyDescent="0.25">
      <c r="AK17967" s="59"/>
    </row>
    <row r="17968" spans="37:37" x14ac:dyDescent="0.25">
      <c r="AK17968" s="59"/>
    </row>
    <row r="17969" spans="37:37" x14ac:dyDescent="0.25">
      <c r="AK17969" s="59"/>
    </row>
    <row r="17970" spans="37:37" x14ac:dyDescent="0.25">
      <c r="AK17970" s="59"/>
    </row>
    <row r="17971" spans="37:37" x14ac:dyDescent="0.25">
      <c r="AK17971" s="59"/>
    </row>
    <row r="17972" spans="37:37" x14ac:dyDescent="0.25">
      <c r="AK17972" s="59"/>
    </row>
    <row r="17973" spans="37:37" x14ac:dyDescent="0.25">
      <c r="AK17973" s="59"/>
    </row>
    <row r="17974" spans="37:37" x14ac:dyDescent="0.25">
      <c r="AK17974" s="59"/>
    </row>
    <row r="17975" spans="37:37" x14ac:dyDescent="0.25">
      <c r="AK17975" s="59"/>
    </row>
    <row r="17976" spans="37:37" x14ac:dyDescent="0.25">
      <c r="AK17976" s="59"/>
    </row>
    <row r="17977" spans="37:37" x14ac:dyDescent="0.25">
      <c r="AK17977" s="59"/>
    </row>
    <row r="17978" spans="37:37" x14ac:dyDescent="0.25">
      <c r="AK17978" s="59"/>
    </row>
    <row r="17979" spans="37:37" x14ac:dyDescent="0.25">
      <c r="AK17979" s="59"/>
    </row>
    <row r="17980" spans="37:37" x14ac:dyDescent="0.25">
      <c r="AK17980" s="59"/>
    </row>
    <row r="17981" spans="37:37" x14ac:dyDescent="0.25">
      <c r="AK17981" s="59"/>
    </row>
    <row r="17982" spans="37:37" x14ac:dyDescent="0.25">
      <c r="AK17982" s="59"/>
    </row>
    <row r="17983" spans="37:37" x14ac:dyDescent="0.25">
      <c r="AK17983" s="59"/>
    </row>
    <row r="17984" spans="37:37" x14ac:dyDescent="0.25">
      <c r="AK17984" s="59"/>
    </row>
    <row r="17985" spans="37:37" x14ac:dyDescent="0.25">
      <c r="AK17985" s="59"/>
    </row>
    <row r="17986" spans="37:37" x14ac:dyDescent="0.25">
      <c r="AK17986" s="59"/>
    </row>
    <row r="17987" spans="37:37" x14ac:dyDescent="0.25">
      <c r="AK17987" s="59"/>
    </row>
    <row r="17988" spans="37:37" x14ac:dyDescent="0.25">
      <c r="AK17988" s="59"/>
    </row>
    <row r="17989" spans="37:37" x14ac:dyDescent="0.25">
      <c r="AK17989" s="59"/>
    </row>
    <row r="17990" spans="37:37" x14ac:dyDescent="0.25">
      <c r="AK17990" s="59"/>
    </row>
    <row r="17991" spans="37:37" x14ac:dyDescent="0.25">
      <c r="AK17991" s="59"/>
    </row>
    <row r="17992" spans="37:37" x14ac:dyDescent="0.25">
      <c r="AK17992" s="59"/>
    </row>
    <row r="17993" spans="37:37" x14ac:dyDescent="0.25">
      <c r="AK17993" s="59"/>
    </row>
    <row r="17994" spans="37:37" x14ac:dyDescent="0.25">
      <c r="AK17994" s="59"/>
    </row>
    <row r="17995" spans="37:37" x14ac:dyDescent="0.25">
      <c r="AK17995" s="59"/>
    </row>
    <row r="17996" spans="37:37" x14ac:dyDescent="0.25">
      <c r="AK17996" s="59"/>
    </row>
    <row r="17997" spans="37:37" x14ac:dyDescent="0.25">
      <c r="AK17997" s="59"/>
    </row>
    <row r="17998" spans="37:37" x14ac:dyDescent="0.25">
      <c r="AK17998" s="59"/>
    </row>
    <row r="17999" spans="37:37" x14ac:dyDescent="0.25">
      <c r="AK17999" s="59"/>
    </row>
    <row r="18000" spans="37:37" x14ac:dyDescent="0.25">
      <c r="AK18000" s="59"/>
    </row>
    <row r="18001" spans="37:37" x14ac:dyDescent="0.25">
      <c r="AK18001" s="59"/>
    </row>
    <row r="18002" spans="37:37" x14ac:dyDescent="0.25">
      <c r="AK18002" s="59"/>
    </row>
    <row r="18003" spans="37:37" x14ac:dyDescent="0.25">
      <c r="AK18003" s="59"/>
    </row>
    <row r="18004" spans="37:37" x14ac:dyDescent="0.25">
      <c r="AK18004" s="59"/>
    </row>
    <row r="18005" spans="37:37" x14ac:dyDescent="0.25">
      <c r="AK18005" s="59"/>
    </row>
    <row r="18006" spans="37:37" x14ac:dyDescent="0.25">
      <c r="AK18006" s="59"/>
    </row>
    <row r="18007" spans="37:37" x14ac:dyDescent="0.25">
      <c r="AK18007" s="59"/>
    </row>
    <row r="18008" spans="37:37" x14ac:dyDescent="0.25">
      <c r="AK18008" s="59"/>
    </row>
    <row r="18009" spans="37:37" x14ac:dyDescent="0.25">
      <c r="AK18009" s="59"/>
    </row>
    <row r="18010" spans="37:37" x14ac:dyDescent="0.25">
      <c r="AK18010" s="59"/>
    </row>
    <row r="18011" spans="37:37" x14ac:dyDescent="0.25">
      <c r="AK18011" s="59"/>
    </row>
    <row r="18012" spans="37:37" x14ac:dyDescent="0.25">
      <c r="AK18012" s="59"/>
    </row>
    <row r="18013" spans="37:37" x14ac:dyDescent="0.25">
      <c r="AK18013" s="59"/>
    </row>
    <row r="18014" spans="37:37" x14ac:dyDescent="0.25">
      <c r="AK18014" s="59"/>
    </row>
    <row r="18015" spans="37:37" x14ac:dyDescent="0.25">
      <c r="AK18015" s="59"/>
    </row>
    <row r="18016" spans="37:37" x14ac:dyDescent="0.25">
      <c r="AK18016" s="59"/>
    </row>
    <row r="18017" spans="37:37" x14ac:dyDescent="0.25">
      <c r="AK18017" s="59"/>
    </row>
    <row r="18018" spans="37:37" x14ac:dyDescent="0.25">
      <c r="AK18018" s="59"/>
    </row>
    <row r="18019" spans="37:37" x14ac:dyDescent="0.25">
      <c r="AK18019" s="59"/>
    </row>
    <row r="18020" spans="37:37" x14ac:dyDescent="0.25">
      <c r="AK18020" s="59"/>
    </row>
    <row r="18021" spans="37:37" x14ac:dyDescent="0.25">
      <c r="AK18021" s="59"/>
    </row>
    <row r="18022" spans="37:37" x14ac:dyDescent="0.25">
      <c r="AK18022" s="59"/>
    </row>
    <row r="18023" spans="37:37" x14ac:dyDescent="0.25">
      <c r="AK18023" s="59"/>
    </row>
    <row r="18024" spans="37:37" x14ac:dyDescent="0.25">
      <c r="AK18024" s="59"/>
    </row>
    <row r="18025" spans="37:37" x14ac:dyDescent="0.25">
      <c r="AK18025" s="59"/>
    </row>
    <row r="18026" spans="37:37" x14ac:dyDescent="0.25">
      <c r="AK18026" s="59"/>
    </row>
    <row r="18027" spans="37:37" x14ac:dyDescent="0.25">
      <c r="AK18027" s="59"/>
    </row>
    <row r="18028" spans="37:37" x14ac:dyDescent="0.25">
      <c r="AK18028" s="59"/>
    </row>
    <row r="18029" spans="37:37" x14ac:dyDescent="0.25">
      <c r="AK18029" s="59"/>
    </row>
    <row r="18030" spans="37:37" x14ac:dyDescent="0.25">
      <c r="AK18030" s="59"/>
    </row>
    <row r="18031" spans="37:37" x14ac:dyDescent="0.25">
      <c r="AK18031" s="59"/>
    </row>
    <row r="18032" spans="37:37" x14ac:dyDescent="0.25">
      <c r="AK18032" s="59"/>
    </row>
    <row r="18033" spans="37:37" x14ac:dyDescent="0.25">
      <c r="AK18033" s="59"/>
    </row>
    <row r="18034" spans="37:37" x14ac:dyDescent="0.25">
      <c r="AK18034" s="59"/>
    </row>
    <row r="18035" spans="37:37" x14ac:dyDescent="0.25">
      <c r="AK18035" s="59"/>
    </row>
    <row r="18036" spans="37:37" x14ac:dyDescent="0.25">
      <c r="AK18036" s="59"/>
    </row>
    <row r="18037" spans="37:37" x14ac:dyDescent="0.25">
      <c r="AK18037" s="59"/>
    </row>
    <row r="18038" spans="37:37" x14ac:dyDescent="0.25">
      <c r="AK18038" s="59"/>
    </row>
    <row r="18039" spans="37:37" x14ac:dyDescent="0.25">
      <c r="AK18039" s="59"/>
    </row>
    <row r="18040" spans="37:37" x14ac:dyDescent="0.25">
      <c r="AK18040" s="59"/>
    </row>
    <row r="18041" spans="37:37" x14ac:dyDescent="0.25">
      <c r="AK18041" s="59"/>
    </row>
    <row r="18042" spans="37:37" x14ac:dyDescent="0.25">
      <c r="AK18042" s="59"/>
    </row>
    <row r="18043" spans="37:37" x14ac:dyDescent="0.25">
      <c r="AK18043" s="59"/>
    </row>
    <row r="18044" spans="37:37" x14ac:dyDescent="0.25">
      <c r="AK18044" s="59"/>
    </row>
    <row r="18045" spans="37:37" x14ac:dyDescent="0.25">
      <c r="AK18045" s="59"/>
    </row>
    <row r="18046" spans="37:37" x14ac:dyDescent="0.25">
      <c r="AK18046" s="59"/>
    </row>
    <row r="18047" spans="37:37" x14ac:dyDescent="0.25">
      <c r="AK18047" s="59"/>
    </row>
    <row r="18048" spans="37:37" x14ac:dyDescent="0.25">
      <c r="AK18048" s="59"/>
    </row>
    <row r="18049" spans="37:37" x14ac:dyDescent="0.25">
      <c r="AK18049" s="59"/>
    </row>
    <row r="18050" spans="37:37" x14ac:dyDescent="0.25">
      <c r="AK18050" s="59"/>
    </row>
    <row r="18051" spans="37:37" x14ac:dyDescent="0.25">
      <c r="AK18051" s="59"/>
    </row>
    <row r="18052" spans="37:37" x14ac:dyDescent="0.25">
      <c r="AK18052" s="59"/>
    </row>
    <row r="18053" spans="37:37" x14ac:dyDescent="0.25">
      <c r="AK18053" s="59"/>
    </row>
    <row r="18054" spans="37:37" x14ac:dyDescent="0.25">
      <c r="AK18054" s="59"/>
    </row>
    <row r="18055" spans="37:37" x14ac:dyDescent="0.25">
      <c r="AK18055" s="59"/>
    </row>
    <row r="18056" spans="37:37" x14ac:dyDescent="0.25">
      <c r="AK18056" s="59"/>
    </row>
    <row r="18057" spans="37:37" x14ac:dyDescent="0.25">
      <c r="AK18057" s="59"/>
    </row>
    <row r="18058" spans="37:37" x14ac:dyDescent="0.25">
      <c r="AK18058" s="59"/>
    </row>
    <row r="18059" spans="37:37" x14ac:dyDescent="0.25">
      <c r="AK18059" s="59"/>
    </row>
    <row r="18060" spans="37:37" x14ac:dyDescent="0.25">
      <c r="AK18060" s="59"/>
    </row>
    <row r="18061" spans="37:37" x14ac:dyDescent="0.25">
      <c r="AK18061" s="59"/>
    </row>
    <row r="18062" spans="37:37" x14ac:dyDescent="0.25">
      <c r="AK18062" s="59"/>
    </row>
    <row r="18063" spans="37:37" x14ac:dyDescent="0.25">
      <c r="AK18063" s="59"/>
    </row>
    <row r="18064" spans="37:37" x14ac:dyDescent="0.25">
      <c r="AK18064" s="59"/>
    </row>
    <row r="18065" spans="37:37" x14ac:dyDescent="0.25">
      <c r="AK18065" s="59"/>
    </row>
    <row r="18066" spans="37:37" x14ac:dyDescent="0.25">
      <c r="AK18066" s="59"/>
    </row>
    <row r="18067" spans="37:37" x14ac:dyDescent="0.25">
      <c r="AK18067" s="59"/>
    </row>
    <row r="18068" spans="37:37" x14ac:dyDescent="0.25">
      <c r="AK18068" s="59"/>
    </row>
    <row r="18069" spans="37:37" x14ac:dyDescent="0.25">
      <c r="AK18069" s="59"/>
    </row>
    <row r="18070" spans="37:37" x14ac:dyDescent="0.25">
      <c r="AK18070" s="59"/>
    </row>
    <row r="18071" spans="37:37" x14ac:dyDescent="0.25">
      <c r="AK18071" s="59"/>
    </row>
    <row r="18072" spans="37:37" x14ac:dyDescent="0.25">
      <c r="AK18072" s="59"/>
    </row>
    <row r="18073" spans="37:37" x14ac:dyDescent="0.25">
      <c r="AK18073" s="59"/>
    </row>
    <row r="18074" spans="37:37" x14ac:dyDescent="0.25">
      <c r="AK18074" s="59"/>
    </row>
    <row r="18075" spans="37:37" x14ac:dyDescent="0.25">
      <c r="AK18075" s="59"/>
    </row>
    <row r="18076" spans="37:37" x14ac:dyDescent="0.25">
      <c r="AK18076" s="59"/>
    </row>
    <row r="18077" spans="37:37" x14ac:dyDescent="0.25">
      <c r="AK18077" s="59"/>
    </row>
    <row r="18078" spans="37:37" x14ac:dyDescent="0.25">
      <c r="AK18078" s="59"/>
    </row>
    <row r="18079" spans="37:37" x14ac:dyDescent="0.25">
      <c r="AK18079" s="59"/>
    </row>
    <row r="18080" spans="37:37" x14ac:dyDescent="0.25">
      <c r="AK18080" s="59"/>
    </row>
    <row r="18081" spans="37:37" x14ac:dyDescent="0.25">
      <c r="AK18081" s="59"/>
    </row>
    <row r="18082" spans="37:37" x14ac:dyDescent="0.25">
      <c r="AK18082" s="59"/>
    </row>
    <row r="18083" spans="37:37" x14ac:dyDescent="0.25">
      <c r="AK18083" s="59"/>
    </row>
    <row r="18084" spans="37:37" x14ac:dyDescent="0.25">
      <c r="AK18084" s="59"/>
    </row>
    <row r="18085" spans="37:37" x14ac:dyDescent="0.25">
      <c r="AK18085" s="59"/>
    </row>
    <row r="18086" spans="37:37" x14ac:dyDescent="0.25">
      <c r="AK18086" s="59"/>
    </row>
    <row r="18087" spans="37:37" x14ac:dyDescent="0.25">
      <c r="AK18087" s="59"/>
    </row>
    <row r="18088" spans="37:37" x14ac:dyDescent="0.25">
      <c r="AK18088" s="59"/>
    </row>
    <row r="18089" spans="37:37" x14ac:dyDescent="0.25">
      <c r="AK18089" s="59"/>
    </row>
    <row r="18090" spans="37:37" x14ac:dyDescent="0.25">
      <c r="AK18090" s="59"/>
    </row>
    <row r="18091" spans="37:37" x14ac:dyDescent="0.25">
      <c r="AK18091" s="59"/>
    </row>
    <row r="18092" spans="37:37" x14ac:dyDescent="0.25">
      <c r="AK18092" s="59"/>
    </row>
    <row r="18093" spans="37:37" x14ac:dyDescent="0.25">
      <c r="AK18093" s="59"/>
    </row>
    <row r="18094" spans="37:37" x14ac:dyDescent="0.25">
      <c r="AK18094" s="59"/>
    </row>
    <row r="18095" spans="37:37" x14ac:dyDescent="0.25">
      <c r="AK18095" s="59"/>
    </row>
    <row r="18096" spans="37:37" x14ac:dyDescent="0.25">
      <c r="AK18096" s="59"/>
    </row>
    <row r="18097" spans="37:37" x14ac:dyDescent="0.25">
      <c r="AK18097" s="59"/>
    </row>
    <row r="18098" spans="37:37" x14ac:dyDescent="0.25">
      <c r="AK18098" s="59"/>
    </row>
    <row r="18099" spans="37:37" x14ac:dyDescent="0.25">
      <c r="AK18099" s="59"/>
    </row>
    <row r="18100" spans="37:37" x14ac:dyDescent="0.25">
      <c r="AK18100" s="59"/>
    </row>
    <row r="18101" spans="37:37" x14ac:dyDescent="0.25">
      <c r="AK18101" s="59"/>
    </row>
    <row r="18102" spans="37:37" x14ac:dyDescent="0.25">
      <c r="AK18102" s="59"/>
    </row>
    <row r="18103" spans="37:37" x14ac:dyDescent="0.25">
      <c r="AK18103" s="59"/>
    </row>
    <row r="18104" spans="37:37" x14ac:dyDescent="0.25">
      <c r="AK18104" s="59"/>
    </row>
    <row r="18105" spans="37:37" x14ac:dyDescent="0.25">
      <c r="AK18105" s="59"/>
    </row>
    <row r="18106" spans="37:37" x14ac:dyDescent="0.25">
      <c r="AK18106" s="59"/>
    </row>
    <row r="18107" spans="37:37" x14ac:dyDescent="0.25">
      <c r="AK18107" s="59"/>
    </row>
    <row r="18108" spans="37:37" x14ac:dyDescent="0.25">
      <c r="AK18108" s="59"/>
    </row>
    <row r="18109" spans="37:37" x14ac:dyDescent="0.25">
      <c r="AK18109" s="59"/>
    </row>
    <row r="18110" spans="37:37" x14ac:dyDescent="0.25">
      <c r="AK18110" s="59"/>
    </row>
    <row r="18111" spans="37:37" x14ac:dyDescent="0.25">
      <c r="AK18111" s="59"/>
    </row>
    <row r="18112" spans="37:37" x14ac:dyDescent="0.25">
      <c r="AK18112" s="59"/>
    </row>
    <row r="18113" spans="37:37" x14ac:dyDescent="0.25">
      <c r="AK18113" s="59"/>
    </row>
    <row r="18114" spans="37:37" x14ac:dyDescent="0.25">
      <c r="AK18114" s="59"/>
    </row>
    <row r="18115" spans="37:37" x14ac:dyDescent="0.25">
      <c r="AK18115" s="59"/>
    </row>
    <row r="18116" spans="37:37" x14ac:dyDescent="0.25">
      <c r="AK18116" s="59"/>
    </row>
    <row r="18117" spans="37:37" x14ac:dyDescent="0.25">
      <c r="AK18117" s="59"/>
    </row>
    <row r="18118" spans="37:37" x14ac:dyDescent="0.25">
      <c r="AK18118" s="59"/>
    </row>
    <row r="18119" spans="37:37" x14ac:dyDescent="0.25">
      <c r="AK18119" s="59"/>
    </row>
    <row r="18120" spans="37:37" x14ac:dyDescent="0.25">
      <c r="AK18120" s="59"/>
    </row>
    <row r="18121" spans="37:37" x14ac:dyDescent="0.25">
      <c r="AK18121" s="59"/>
    </row>
    <row r="18122" spans="37:37" x14ac:dyDescent="0.25">
      <c r="AK18122" s="59"/>
    </row>
    <row r="18123" spans="37:37" x14ac:dyDescent="0.25">
      <c r="AK18123" s="59"/>
    </row>
    <row r="18124" spans="37:37" x14ac:dyDescent="0.25">
      <c r="AK18124" s="59"/>
    </row>
    <row r="18125" spans="37:37" x14ac:dyDescent="0.25">
      <c r="AK18125" s="59"/>
    </row>
    <row r="18126" spans="37:37" x14ac:dyDescent="0.25">
      <c r="AK18126" s="59"/>
    </row>
    <row r="18127" spans="37:37" x14ac:dyDescent="0.25">
      <c r="AK18127" s="59"/>
    </row>
    <row r="18128" spans="37:37" x14ac:dyDescent="0.25">
      <c r="AK18128" s="59"/>
    </row>
    <row r="18129" spans="37:37" x14ac:dyDescent="0.25">
      <c r="AK18129" s="59"/>
    </row>
    <row r="18130" spans="37:37" x14ac:dyDescent="0.25">
      <c r="AK18130" s="59"/>
    </row>
    <row r="18131" spans="37:37" x14ac:dyDescent="0.25">
      <c r="AK18131" s="59"/>
    </row>
    <row r="18132" spans="37:37" x14ac:dyDescent="0.25">
      <c r="AK18132" s="59"/>
    </row>
    <row r="18133" spans="37:37" x14ac:dyDescent="0.25">
      <c r="AK18133" s="59"/>
    </row>
    <row r="18134" spans="37:37" x14ac:dyDescent="0.25">
      <c r="AK18134" s="59"/>
    </row>
    <row r="18135" spans="37:37" x14ac:dyDescent="0.25">
      <c r="AK18135" s="59"/>
    </row>
    <row r="18136" spans="37:37" x14ac:dyDescent="0.25">
      <c r="AK18136" s="59"/>
    </row>
    <row r="18137" spans="37:37" x14ac:dyDescent="0.25">
      <c r="AK18137" s="59"/>
    </row>
    <row r="18138" spans="37:37" x14ac:dyDescent="0.25">
      <c r="AK18138" s="59"/>
    </row>
    <row r="18139" spans="37:37" x14ac:dyDescent="0.25">
      <c r="AK18139" s="59"/>
    </row>
    <row r="18140" spans="37:37" x14ac:dyDescent="0.25">
      <c r="AK18140" s="59"/>
    </row>
    <row r="18141" spans="37:37" x14ac:dyDescent="0.25">
      <c r="AK18141" s="59"/>
    </row>
    <row r="18142" spans="37:37" x14ac:dyDescent="0.25">
      <c r="AK18142" s="59"/>
    </row>
    <row r="18143" spans="37:37" x14ac:dyDescent="0.25">
      <c r="AK18143" s="59"/>
    </row>
    <row r="18144" spans="37:37" x14ac:dyDescent="0.25">
      <c r="AK18144" s="59"/>
    </row>
    <row r="18145" spans="37:37" x14ac:dyDescent="0.25">
      <c r="AK18145" s="59"/>
    </row>
    <row r="18146" spans="37:37" x14ac:dyDescent="0.25">
      <c r="AK18146" s="59"/>
    </row>
    <row r="18147" spans="37:37" x14ac:dyDescent="0.25">
      <c r="AK18147" s="59"/>
    </row>
    <row r="18148" spans="37:37" x14ac:dyDescent="0.25">
      <c r="AK18148" s="59"/>
    </row>
    <row r="18149" spans="37:37" x14ac:dyDescent="0.25">
      <c r="AK18149" s="59"/>
    </row>
    <row r="18150" spans="37:37" x14ac:dyDescent="0.25">
      <c r="AK18150" s="59"/>
    </row>
    <row r="18151" spans="37:37" x14ac:dyDescent="0.25">
      <c r="AK18151" s="59"/>
    </row>
    <row r="18152" spans="37:37" x14ac:dyDescent="0.25">
      <c r="AK18152" s="59"/>
    </row>
    <row r="18153" spans="37:37" x14ac:dyDescent="0.25">
      <c r="AK18153" s="59"/>
    </row>
    <row r="18154" spans="37:37" x14ac:dyDescent="0.25">
      <c r="AK18154" s="59"/>
    </row>
    <row r="18155" spans="37:37" x14ac:dyDescent="0.25">
      <c r="AK18155" s="59"/>
    </row>
    <row r="18156" spans="37:37" x14ac:dyDescent="0.25">
      <c r="AK18156" s="59"/>
    </row>
    <row r="18157" spans="37:37" x14ac:dyDescent="0.25">
      <c r="AK18157" s="59"/>
    </row>
    <row r="18158" spans="37:37" x14ac:dyDescent="0.25">
      <c r="AK18158" s="59"/>
    </row>
    <row r="18159" spans="37:37" x14ac:dyDescent="0.25">
      <c r="AK18159" s="59"/>
    </row>
    <row r="18160" spans="37:37" x14ac:dyDescent="0.25">
      <c r="AK18160" s="59"/>
    </row>
    <row r="18161" spans="37:37" x14ac:dyDescent="0.25">
      <c r="AK18161" s="59"/>
    </row>
    <row r="18162" spans="37:37" x14ac:dyDescent="0.25">
      <c r="AK18162" s="59"/>
    </row>
    <row r="18163" spans="37:37" x14ac:dyDescent="0.25">
      <c r="AK18163" s="59"/>
    </row>
    <row r="18164" spans="37:37" x14ac:dyDescent="0.25">
      <c r="AK18164" s="59"/>
    </row>
    <row r="18165" spans="37:37" x14ac:dyDescent="0.25">
      <c r="AK18165" s="59"/>
    </row>
    <row r="18166" spans="37:37" x14ac:dyDescent="0.25">
      <c r="AK18166" s="59"/>
    </row>
    <row r="18167" spans="37:37" x14ac:dyDescent="0.25">
      <c r="AK18167" s="59"/>
    </row>
    <row r="18168" spans="37:37" x14ac:dyDescent="0.25">
      <c r="AK18168" s="59"/>
    </row>
    <row r="18169" spans="37:37" x14ac:dyDescent="0.25">
      <c r="AK18169" s="59"/>
    </row>
    <row r="18170" spans="37:37" x14ac:dyDescent="0.25">
      <c r="AK18170" s="59"/>
    </row>
    <row r="18171" spans="37:37" x14ac:dyDescent="0.25">
      <c r="AK18171" s="59"/>
    </row>
    <row r="18172" spans="37:37" x14ac:dyDescent="0.25">
      <c r="AK18172" s="59"/>
    </row>
    <row r="18173" spans="37:37" x14ac:dyDescent="0.25">
      <c r="AK18173" s="59"/>
    </row>
    <row r="18174" spans="37:37" x14ac:dyDescent="0.25">
      <c r="AK18174" s="59"/>
    </row>
    <row r="18175" spans="37:37" x14ac:dyDescent="0.25">
      <c r="AK18175" s="59"/>
    </row>
    <row r="18176" spans="37:37" x14ac:dyDescent="0.25">
      <c r="AK18176" s="59"/>
    </row>
    <row r="18177" spans="37:37" x14ac:dyDescent="0.25">
      <c r="AK18177" s="59"/>
    </row>
    <row r="18178" spans="37:37" x14ac:dyDescent="0.25">
      <c r="AK18178" s="59"/>
    </row>
    <row r="18179" spans="37:37" x14ac:dyDescent="0.25">
      <c r="AK18179" s="59"/>
    </row>
    <row r="18180" spans="37:37" x14ac:dyDescent="0.25">
      <c r="AK18180" s="59"/>
    </row>
    <row r="18181" spans="37:37" x14ac:dyDescent="0.25">
      <c r="AK18181" s="59"/>
    </row>
    <row r="18182" spans="37:37" x14ac:dyDescent="0.25">
      <c r="AK18182" s="59"/>
    </row>
    <row r="18183" spans="37:37" x14ac:dyDescent="0.25">
      <c r="AK18183" s="59"/>
    </row>
    <row r="18184" spans="37:37" x14ac:dyDescent="0.25">
      <c r="AK18184" s="59"/>
    </row>
    <row r="18185" spans="37:37" x14ac:dyDescent="0.25">
      <c r="AK18185" s="59"/>
    </row>
    <row r="18186" spans="37:37" x14ac:dyDescent="0.25">
      <c r="AK18186" s="59"/>
    </row>
    <row r="18187" spans="37:37" x14ac:dyDescent="0.25">
      <c r="AK18187" s="59"/>
    </row>
    <row r="18188" spans="37:37" x14ac:dyDescent="0.25">
      <c r="AK18188" s="59"/>
    </row>
    <row r="18189" spans="37:37" x14ac:dyDescent="0.25">
      <c r="AK18189" s="59"/>
    </row>
    <row r="18190" spans="37:37" x14ac:dyDescent="0.25">
      <c r="AK18190" s="59"/>
    </row>
    <row r="18191" spans="37:37" x14ac:dyDescent="0.25">
      <c r="AK18191" s="59"/>
    </row>
    <row r="18192" spans="37:37" x14ac:dyDescent="0.25">
      <c r="AK18192" s="59"/>
    </row>
    <row r="18193" spans="37:37" x14ac:dyDescent="0.25">
      <c r="AK18193" s="59"/>
    </row>
    <row r="18194" spans="37:37" x14ac:dyDescent="0.25">
      <c r="AK18194" s="59"/>
    </row>
    <row r="18195" spans="37:37" x14ac:dyDescent="0.25">
      <c r="AK18195" s="59"/>
    </row>
    <row r="18196" spans="37:37" x14ac:dyDescent="0.25">
      <c r="AK18196" s="59"/>
    </row>
    <row r="18197" spans="37:37" x14ac:dyDescent="0.25">
      <c r="AK18197" s="59"/>
    </row>
    <row r="18198" spans="37:37" x14ac:dyDescent="0.25">
      <c r="AK18198" s="59"/>
    </row>
    <row r="18199" spans="37:37" x14ac:dyDescent="0.25">
      <c r="AK18199" s="59"/>
    </row>
    <row r="18200" spans="37:37" x14ac:dyDescent="0.25">
      <c r="AK18200" s="59"/>
    </row>
    <row r="18201" spans="37:37" x14ac:dyDescent="0.25">
      <c r="AK18201" s="59"/>
    </row>
    <row r="18202" spans="37:37" x14ac:dyDescent="0.25">
      <c r="AK18202" s="59"/>
    </row>
    <row r="18203" spans="37:37" x14ac:dyDescent="0.25">
      <c r="AK18203" s="59"/>
    </row>
    <row r="18204" spans="37:37" x14ac:dyDescent="0.25">
      <c r="AK18204" s="59"/>
    </row>
    <row r="18205" spans="37:37" x14ac:dyDescent="0.25">
      <c r="AK18205" s="59"/>
    </row>
    <row r="18206" spans="37:37" x14ac:dyDescent="0.25">
      <c r="AK18206" s="59"/>
    </row>
    <row r="18207" spans="37:37" x14ac:dyDescent="0.25">
      <c r="AK18207" s="59"/>
    </row>
    <row r="18208" spans="37:37" x14ac:dyDescent="0.25">
      <c r="AK18208" s="59"/>
    </row>
    <row r="18209" spans="37:37" x14ac:dyDescent="0.25">
      <c r="AK18209" s="59"/>
    </row>
    <row r="18210" spans="37:37" x14ac:dyDescent="0.25">
      <c r="AK18210" s="59"/>
    </row>
    <row r="18211" spans="37:37" x14ac:dyDescent="0.25">
      <c r="AK18211" s="59"/>
    </row>
    <row r="18212" spans="37:37" x14ac:dyDescent="0.25">
      <c r="AK18212" s="59"/>
    </row>
    <row r="18213" spans="37:37" x14ac:dyDescent="0.25">
      <c r="AK18213" s="59"/>
    </row>
    <row r="18214" spans="37:37" x14ac:dyDescent="0.25">
      <c r="AK18214" s="59"/>
    </row>
    <row r="18215" spans="37:37" x14ac:dyDescent="0.25">
      <c r="AK18215" s="59"/>
    </row>
    <row r="18216" spans="37:37" x14ac:dyDescent="0.25">
      <c r="AK18216" s="59"/>
    </row>
    <row r="18217" spans="37:37" x14ac:dyDescent="0.25">
      <c r="AK18217" s="59"/>
    </row>
    <row r="18218" spans="37:37" x14ac:dyDescent="0.25">
      <c r="AK18218" s="59"/>
    </row>
    <row r="18219" spans="37:37" x14ac:dyDescent="0.25">
      <c r="AK18219" s="59"/>
    </row>
    <row r="18220" spans="37:37" x14ac:dyDescent="0.25">
      <c r="AK18220" s="59"/>
    </row>
    <row r="18221" spans="37:37" x14ac:dyDescent="0.25">
      <c r="AK18221" s="59"/>
    </row>
    <row r="18222" spans="37:37" x14ac:dyDescent="0.25">
      <c r="AK18222" s="59"/>
    </row>
    <row r="18223" spans="37:37" x14ac:dyDescent="0.25">
      <c r="AK18223" s="59"/>
    </row>
    <row r="18224" spans="37:37" x14ac:dyDescent="0.25">
      <c r="AK18224" s="59"/>
    </row>
    <row r="18225" spans="37:37" x14ac:dyDescent="0.25">
      <c r="AK18225" s="59"/>
    </row>
    <row r="18226" spans="37:37" x14ac:dyDescent="0.25">
      <c r="AK18226" s="59"/>
    </row>
    <row r="18227" spans="37:37" x14ac:dyDescent="0.25">
      <c r="AK18227" s="59"/>
    </row>
    <row r="18228" spans="37:37" x14ac:dyDescent="0.25">
      <c r="AK18228" s="59"/>
    </row>
    <row r="18229" spans="37:37" x14ac:dyDescent="0.25">
      <c r="AK18229" s="59"/>
    </row>
    <row r="18230" spans="37:37" x14ac:dyDescent="0.25">
      <c r="AK18230" s="59"/>
    </row>
    <row r="18231" spans="37:37" x14ac:dyDescent="0.25">
      <c r="AK18231" s="59"/>
    </row>
    <row r="18232" spans="37:37" x14ac:dyDescent="0.25">
      <c r="AK18232" s="59"/>
    </row>
    <row r="18233" spans="37:37" x14ac:dyDescent="0.25">
      <c r="AK18233" s="59"/>
    </row>
    <row r="18234" spans="37:37" x14ac:dyDescent="0.25">
      <c r="AK18234" s="59"/>
    </row>
    <row r="18235" spans="37:37" x14ac:dyDescent="0.25">
      <c r="AK18235" s="59"/>
    </row>
    <row r="18236" spans="37:37" x14ac:dyDescent="0.25">
      <c r="AK18236" s="59"/>
    </row>
    <row r="18237" spans="37:37" x14ac:dyDescent="0.25">
      <c r="AK18237" s="59"/>
    </row>
    <row r="18238" spans="37:37" x14ac:dyDescent="0.25">
      <c r="AK18238" s="59"/>
    </row>
    <row r="18239" spans="37:37" x14ac:dyDescent="0.25">
      <c r="AK18239" s="59"/>
    </row>
    <row r="18240" spans="37:37" x14ac:dyDescent="0.25">
      <c r="AK18240" s="59"/>
    </row>
    <row r="18241" spans="37:37" x14ac:dyDescent="0.25">
      <c r="AK18241" s="59"/>
    </row>
    <row r="18242" spans="37:37" x14ac:dyDescent="0.25">
      <c r="AK18242" s="59"/>
    </row>
    <row r="18243" spans="37:37" x14ac:dyDescent="0.25">
      <c r="AK18243" s="59"/>
    </row>
    <row r="18244" spans="37:37" x14ac:dyDescent="0.25">
      <c r="AK18244" s="59"/>
    </row>
    <row r="18245" spans="37:37" x14ac:dyDescent="0.25">
      <c r="AK18245" s="59"/>
    </row>
    <row r="18246" spans="37:37" x14ac:dyDescent="0.25">
      <c r="AK18246" s="59"/>
    </row>
    <row r="18247" spans="37:37" x14ac:dyDescent="0.25">
      <c r="AK18247" s="59"/>
    </row>
    <row r="18248" spans="37:37" x14ac:dyDescent="0.25">
      <c r="AK18248" s="59"/>
    </row>
    <row r="18249" spans="37:37" x14ac:dyDescent="0.25">
      <c r="AK18249" s="59"/>
    </row>
    <row r="18250" spans="37:37" x14ac:dyDescent="0.25">
      <c r="AK18250" s="59"/>
    </row>
    <row r="18251" spans="37:37" x14ac:dyDescent="0.25">
      <c r="AK18251" s="59"/>
    </row>
    <row r="18252" spans="37:37" x14ac:dyDescent="0.25">
      <c r="AK18252" s="59"/>
    </row>
    <row r="18253" spans="37:37" x14ac:dyDescent="0.25">
      <c r="AK18253" s="59"/>
    </row>
    <row r="18254" spans="37:37" x14ac:dyDescent="0.25">
      <c r="AK18254" s="59"/>
    </row>
    <row r="18255" spans="37:37" x14ac:dyDescent="0.25">
      <c r="AK18255" s="59"/>
    </row>
    <row r="18256" spans="37:37" x14ac:dyDescent="0.25">
      <c r="AK18256" s="59"/>
    </row>
    <row r="18257" spans="37:37" x14ac:dyDescent="0.25">
      <c r="AK18257" s="59"/>
    </row>
    <row r="18258" spans="37:37" x14ac:dyDescent="0.25">
      <c r="AK18258" s="59"/>
    </row>
    <row r="18259" spans="37:37" x14ac:dyDescent="0.25">
      <c r="AK18259" s="59"/>
    </row>
    <row r="18260" spans="37:37" x14ac:dyDescent="0.25">
      <c r="AK18260" s="59"/>
    </row>
    <row r="18261" spans="37:37" x14ac:dyDescent="0.25">
      <c r="AK18261" s="59"/>
    </row>
    <row r="18262" spans="37:37" x14ac:dyDescent="0.25">
      <c r="AK18262" s="59"/>
    </row>
    <row r="18263" spans="37:37" x14ac:dyDescent="0.25">
      <c r="AK18263" s="59"/>
    </row>
    <row r="18264" spans="37:37" x14ac:dyDescent="0.25">
      <c r="AK18264" s="59"/>
    </row>
    <row r="18265" spans="37:37" x14ac:dyDescent="0.25">
      <c r="AK18265" s="59"/>
    </row>
    <row r="18266" spans="37:37" x14ac:dyDescent="0.25">
      <c r="AK18266" s="59"/>
    </row>
    <row r="18267" spans="37:37" x14ac:dyDescent="0.25">
      <c r="AK18267" s="59"/>
    </row>
    <row r="18268" spans="37:37" x14ac:dyDescent="0.25">
      <c r="AK18268" s="59"/>
    </row>
    <row r="18269" spans="37:37" x14ac:dyDescent="0.25">
      <c r="AK18269" s="59"/>
    </row>
    <row r="18270" spans="37:37" x14ac:dyDescent="0.25">
      <c r="AK18270" s="59"/>
    </row>
    <row r="18271" spans="37:37" x14ac:dyDescent="0.25">
      <c r="AK18271" s="59"/>
    </row>
    <row r="18272" spans="37:37" x14ac:dyDescent="0.25">
      <c r="AK18272" s="59"/>
    </row>
    <row r="18273" spans="37:37" x14ac:dyDescent="0.25">
      <c r="AK18273" s="59"/>
    </row>
    <row r="18274" spans="37:37" x14ac:dyDescent="0.25">
      <c r="AK18274" s="59"/>
    </row>
    <row r="18275" spans="37:37" x14ac:dyDescent="0.25">
      <c r="AK18275" s="59"/>
    </row>
    <row r="18276" spans="37:37" x14ac:dyDescent="0.25">
      <c r="AK18276" s="59"/>
    </row>
    <row r="18277" spans="37:37" x14ac:dyDescent="0.25">
      <c r="AK18277" s="59"/>
    </row>
    <row r="18278" spans="37:37" x14ac:dyDescent="0.25">
      <c r="AK18278" s="59"/>
    </row>
    <row r="18279" spans="37:37" x14ac:dyDescent="0.25">
      <c r="AK18279" s="59"/>
    </row>
    <row r="18280" spans="37:37" x14ac:dyDescent="0.25">
      <c r="AK18280" s="59"/>
    </row>
    <row r="18281" spans="37:37" x14ac:dyDescent="0.25">
      <c r="AK18281" s="59"/>
    </row>
    <row r="18282" spans="37:37" x14ac:dyDescent="0.25">
      <c r="AK18282" s="59"/>
    </row>
    <row r="18283" spans="37:37" x14ac:dyDescent="0.25">
      <c r="AK18283" s="59"/>
    </row>
    <row r="18284" spans="37:37" x14ac:dyDescent="0.25">
      <c r="AK18284" s="59"/>
    </row>
    <row r="18285" spans="37:37" x14ac:dyDescent="0.25">
      <c r="AK18285" s="59"/>
    </row>
    <row r="18286" spans="37:37" x14ac:dyDescent="0.25">
      <c r="AK18286" s="59"/>
    </row>
    <row r="18287" spans="37:37" x14ac:dyDescent="0.25">
      <c r="AK18287" s="59"/>
    </row>
    <row r="18288" spans="37:37" x14ac:dyDescent="0.25">
      <c r="AK18288" s="59"/>
    </row>
    <row r="18289" spans="37:37" x14ac:dyDescent="0.25">
      <c r="AK18289" s="59"/>
    </row>
    <row r="18290" spans="37:37" x14ac:dyDescent="0.25">
      <c r="AK18290" s="59"/>
    </row>
    <row r="18291" spans="37:37" x14ac:dyDescent="0.25">
      <c r="AK18291" s="59"/>
    </row>
    <row r="18292" spans="37:37" x14ac:dyDescent="0.25">
      <c r="AK18292" s="59"/>
    </row>
    <row r="18293" spans="37:37" x14ac:dyDescent="0.25">
      <c r="AK18293" s="59"/>
    </row>
    <row r="18294" spans="37:37" x14ac:dyDescent="0.25">
      <c r="AK18294" s="59"/>
    </row>
    <row r="18295" spans="37:37" x14ac:dyDescent="0.25">
      <c r="AK18295" s="59"/>
    </row>
    <row r="18296" spans="37:37" x14ac:dyDescent="0.25">
      <c r="AK18296" s="59"/>
    </row>
    <row r="18297" spans="37:37" x14ac:dyDescent="0.25">
      <c r="AK18297" s="59"/>
    </row>
    <row r="18298" spans="37:37" x14ac:dyDescent="0.25">
      <c r="AK18298" s="59"/>
    </row>
    <row r="18299" spans="37:37" x14ac:dyDescent="0.25">
      <c r="AK18299" s="59"/>
    </row>
    <row r="18300" spans="37:37" x14ac:dyDescent="0.25">
      <c r="AK18300" s="59"/>
    </row>
    <row r="18301" spans="37:37" x14ac:dyDescent="0.25">
      <c r="AK18301" s="59"/>
    </row>
    <row r="18302" spans="37:37" x14ac:dyDescent="0.25">
      <c r="AK18302" s="59"/>
    </row>
    <row r="18303" spans="37:37" x14ac:dyDescent="0.25">
      <c r="AK18303" s="59"/>
    </row>
    <row r="18304" spans="37:37" x14ac:dyDescent="0.25">
      <c r="AK18304" s="59"/>
    </row>
    <row r="18305" spans="37:37" x14ac:dyDescent="0.25">
      <c r="AK18305" s="59"/>
    </row>
    <row r="18306" spans="37:37" x14ac:dyDescent="0.25">
      <c r="AK18306" s="59"/>
    </row>
    <row r="18307" spans="37:37" x14ac:dyDescent="0.25">
      <c r="AK18307" s="59"/>
    </row>
    <row r="18308" spans="37:37" x14ac:dyDescent="0.25">
      <c r="AK18308" s="59"/>
    </row>
    <row r="18309" spans="37:37" x14ac:dyDescent="0.25">
      <c r="AK18309" s="59"/>
    </row>
    <row r="18310" spans="37:37" x14ac:dyDescent="0.25">
      <c r="AK18310" s="59"/>
    </row>
    <row r="18311" spans="37:37" x14ac:dyDescent="0.25">
      <c r="AK18311" s="59"/>
    </row>
    <row r="18312" spans="37:37" x14ac:dyDescent="0.25">
      <c r="AK18312" s="59"/>
    </row>
    <row r="18313" spans="37:37" x14ac:dyDescent="0.25">
      <c r="AK18313" s="59"/>
    </row>
    <row r="18314" spans="37:37" x14ac:dyDescent="0.25">
      <c r="AK18314" s="59"/>
    </row>
    <row r="18315" spans="37:37" x14ac:dyDescent="0.25">
      <c r="AK18315" s="59"/>
    </row>
    <row r="18316" spans="37:37" x14ac:dyDescent="0.25">
      <c r="AK18316" s="59"/>
    </row>
    <row r="18317" spans="37:37" x14ac:dyDescent="0.25">
      <c r="AK18317" s="59"/>
    </row>
    <row r="18318" spans="37:37" x14ac:dyDescent="0.25">
      <c r="AK18318" s="59"/>
    </row>
    <row r="18319" spans="37:37" x14ac:dyDescent="0.25">
      <c r="AK18319" s="59"/>
    </row>
    <row r="18320" spans="37:37" x14ac:dyDescent="0.25">
      <c r="AK18320" s="59"/>
    </row>
    <row r="18321" spans="37:37" x14ac:dyDescent="0.25">
      <c r="AK18321" s="59"/>
    </row>
    <row r="18322" spans="37:37" x14ac:dyDescent="0.25">
      <c r="AK18322" s="59"/>
    </row>
    <row r="18323" spans="37:37" x14ac:dyDescent="0.25">
      <c r="AK18323" s="59"/>
    </row>
    <row r="18324" spans="37:37" x14ac:dyDescent="0.25">
      <c r="AK18324" s="59"/>
    </row>
    <row r="18325" spans="37:37" x14ac:dyDescent="0.25">
      <c r="AK18325" s="59"/>
    </row>
    <row r="18326" spans="37:37" x14ac:dyDescent="0.25">
      <c r="AK18326" s="59"/>
    </row>
    <row r="18327" spans="37:37" x14ac:dyDescent="0.25">
      <c r="AK18327" s="59"/>
    </row>
    <row r="18328" spans="37:37" x14ac:dyDescent="0.25">
      <c r="AK18328" s="59"/>
    </row>
    <row r="18329" spans="37:37" x14ac:dyDescent="0.25">
      <c r="AK18329" s="59"/>
    </row>
    <row r="18330" spans="37:37" x14ac:dyDescent="0.25">
      <c r="AK18330" s="59"/>
    </row>
    <row r="18331" spans="37:37" x14ac:dyDescent="0.25">
      <c r="AK18331" s="59"/>
    </row>
    <row r="18332" spans="37:37" x14ac:dyDescent="0.25">
      <c r="AK18332" s="59"/>
    </row>
    <row r="18333" spans="37:37" x14ac:dyDescent="0.25">
      <c r="AK18333" s="59"/>
    </row>
    <row r="18334" spans="37:37" x14ac:dyDescent="0.25">
      <c r="AK18334" s="59"/>
    </row>
    <row r="18335" spans="37:37" x14ac:dyDescent="0.25">
      <c r="AK18335" s="59"/>
    </row>
    <row r="18336" spans="37:37" x14ac:dyDescent="0.25">
      <c r="AK18336" s="59"/>
    </row>
    <row r="18337" spans="37:37" x14ac:dyDescent="0.25">
      <c r="AK18337" s="59"/>
    </row>
    <row r="18338" spans="37:37" x14ac:dyDescent="0.25">
      <c r="AK18338" s="59"/>
    </row>
    <row r="18339" spans="37:37" x14ac:dyDescent="0.25">
      <c r="AK18339" s="59"/>
    </row>
    <row r="18340" spans="37:37" x14ac:dyDescent="0.25">
      <c r="AK18340" s="59"/>
    </row>
    <row r="18341" spans="37:37" x14ac:dyDescent="0.25">
      <c r="AK18341" s="59"/>
    </row>
    <row r="18342" spans="37:37" x14ac:dyDescent="0.25">
      <c r="AK18342" s="59"/>
    </row>
    <row r="18343" spans="37:37" x14ac:dyDescent="0.25">
      <c r="AK18343" s="59"/>
    </row>
    <row r="18344" spans="37:37" x14ac:dyDescent="0.25">
      <c r="AK18344" s="59"/>
    </row>
    <row r="18345" spans="37:37" x14ac:dyDescent="0.25">
      <c r="AK18345" s="59"/>
    </row>
    <row r="18346" spans="37:37" x14ac:dyDescent="0.25">
      <c r="AK18346" s="59"/>
    </row>
    <row r="18347" spans="37:37" x14ac:dyDescent="0.25">
      <c r="AK18347" s="59"/>
    </row>
    <row r="18348" spans="37:37" x14ac:dyDescent="0.25">
      <c r="AK18348" s="59"/>
    </row>
    <row r="18349" spans="37:37" x14ac:dyDescent="0.25">
      <c r="AK18349" s="59"/>
    </row>
    <row r="18350" spans="37:37" x14ac:dyDescent="0.25">
      <c r="AK18350" s="59"/>
    </row>
    <row r="18351" spans="37:37" x14ac:dyDescent="0.25">
      <c r="AK18351" s="59"/>
    </row>
    <row r="18352" spans="37:37" x14ac:dyDescent="0.25">
      <c r="AK18352" s="59"/>
    </row>
    <row r="18353" spans="37:37" x14ac:dyDescent="0.25">
      <c r="AK18353" s="59"/>
    </row>
    <row r="18354" spans="37:37" x14ac:dyDescent="0.25">
      <c r="AK18354" s="59"/>
    </row>
    <row r="18355" spans="37:37" x14ac:dyDescent="0.25">
      <c r="AK18355" s="59"/>
    </row>
    <row r="18356" spans="37:37" x14ac:dyDescent="0.25">
      <c r="AK18356" s="59"/>
    </row>
    <row r="18357" spans="37:37" x14ac:dyDescent="0.25">
      <c r="AK18357" s="59"/>
    </row>
    <row r="18358" spans="37:37" x14ac:dyDescent="0.25">
      <c r="AK18358" s="59"/>
    </row>
    <row r="18359" spans="37:37" x14ac:dyDescent="0.25">
      <c r="AK18359" s="59"/>
    </row>
    <row r="18360" spans="37:37" x14ac:dyDescent="0.25">
      <c r="AK18360" s="59"/>
    </row>
    <row r="18361" spans="37:37" x14ac:dyDescent="0.25">
      <c r="AK18361" s="59"/>
    </row>
    <row r="18362" spans="37:37" x14ac:dyDescent="0.25">
      <c r="AK18362" s="59"/>
    </row>
    <row r="18363" spans="37:37" x14ac:dyDescent="0.25">
      <c r="AK18363" s="59"/>
    </row>
    <row r="18364" spans="37:37" x14ac:dyDescent="0.25">
      <c r="AK18364" s="59"/>
    </row>
    <row r="18365" spans="37:37" x14ac:dyDescent="0.25">
      <c r="AK18365" s="59"/>
    </row>
    <row r="18366" spans="37:37" x14ac:dyDescent="0.25">
      <c r="AK18366" s="59"/>
    </row>
    <row r="18367" spans="37:37" x14ac:dyDescent="0.25">
      <c r="AK18367" s="59"/>
    </row>
    <row r="18368" spans="37:37" x14ac:dyDescent="0.25">
      <c r="AK18368" s="59"/>
    </row>
    <row r="18369" spans="37:37" x14ac:dyDescent="0.25">
      <c r="AK18369" s="59"/>
    </row>
    <row r="18370" spans="37:37" x14ac:dyDescent="0.25">
      <c r="AK18370" s="59"/>
    </row>
    <row r="18371" spans="37:37" x14ac:dyDescent="0.25">
      <c r="AK18371" s="59"/>
    </row>
    <row r="18372" spans="37:37" x14ac:dyDescent="0.25">
      <c r="AK18372" s="59"/>
    </row>
    <row r="18373" spans="37:37" x14ac:dyDescent="0.25">
      <c r="AK18373" s="59"/>
    </row>
    <row r="18374" spans="37:37" x14ac:dyDescent="0.25">
      <c r="AK18374" s="59"/>
    </row>
    <row r="18375" spans="37:37" x14ac:dyDescent="0.25">
      <c r="AK18375" s="59"/>
    </row>
    <row r="18376" spans="37:37" x14ac:dyDescent="0.25">
      <c r="AK18376" s="59"/>
    </row>
    <row r="18377" spans="37:37" x14ac:dyDescent="0.25">
      <c r="AK18377" s="59"/>
    </row>
    <row r="18378" spans="37:37" x14ac:dyDescent="0.25">
      <c r="AK18378" s="59"/>
    </row>
    <row r="18379" spans="37:37" x14ac:dyDescent="0.25">
      <c r="AK18379" s="59"/>
    </row>
    <row r="18380" spans="37:37" x14ac:dyDescent="0.25">
      <c r="AK18380" s="59"/>
    </row>
    <row r="18381" spans="37:37" x14ac:dyDescent="0.25">
      <c r="AK18381" s="59"/>
    </row>
    <row r="18382" spans="37:37" x14ac:dyDescent="0.25">
      <c r="AK18382" s="59"/>
    </row>
    <row r="18383" spans="37:37" x14ac:dyDescent="0.25">
      <c r="AK18383" s="59"/>
    </row>
    <row r="18384" spans="37:37" x14ac:dyDescent="0.25">
      <c r="AK18384" s="59"/>
    </row>
    <row r="18385" spans="37:37" x14ac:dyDescent="0.25">
      <c r="AK18385" s="59"/>
    </row>
    <row r="18386" spans="37:37" x14ac:dyDescent="0.25">
      <c r="AK18386" s="59"/>
    </row>
    <row r="18387" spans="37:37" x14ac:dyDescent="0.25">
      <c r="AK18387" s="59"/>
    </row>
    <row r="18388" spans="37:37" x14ac:dyDescent="0.25">
      <c r="AK18388" s="59"/>
    </row>
    <row r="18389" spans="37:37" x14ac:dyDescent="0.25">
      <c r="AK18389" s="59"/>
    </row>
    <row r="18390" spans="37:37" x14ac:dyDescent="0.25">
      <c r="AK18390" s="59"/>
    </row>
    <row r="18391" spans="37:37" x14ac:dyDescent="0.25">
      <c r="AK18391" s="59"/>
    </row>
    <row r="18392" spans="37:37" x14ac:dyDescent="0.25">
      <c r="AK18392" s="59"/>
    </row>
    <row r="18393" spans="37:37" x14ac:dyDescent="0.25">
      <c r="AK18393" s="59"/>
    </row>
    <row r="18394" spans="37:37" x14ac:dyDescent="0.25">
      <c r="AK18394" s="59"/>
    </row>
    <row r="18395" spans="37:37" x14ac:dyDescent="0.25">
      <c r="AK18395" s="59"/>
    </row>
    <row r="18396" spans="37:37" x14ac:dyDescent="0.25">
      <c r="AK18396" s="59"/>
    </row>
    <row r="18397" spans="37:37" x14ac:dyDescent="0.25">
      <c r="AK18397" s="59"/>
    </row>
    <row r="18398" spans="37:37" x14ac:dyDescent="0.25">
      <c r="AK18398" s="59"/>
    </row>
    <row r="18399" spans="37:37" x14ac:dyDescent="0.25">
      <c r="AK18399" s="59"/>
    </row>
    <row r="18400" spans="37:37" x14ac:dyDescent="0.25">
      <c r="AK18400" s="59"/>
    </row>
    <row r="18401" spans="37:37" x14ac:dyDescent="0.25">
      <c r="AK18401" s="59"/>
    </row>
    <row r="18402" spans="37:37" x14ac:dyDescent="0.25">
      <c r="AK18402" s="59"/>
    </row>
    <row r="18403" spans="37:37" x14ac:dyDescent="0.25">
      <c r="AK18403" s="59"/>
    </row>
    <row r="18404" spans="37:37" x14ac:dyDescent="0.25">
      <c r="AK18404" s="59"/>
    </row>
    <row r="18405" spans="37:37" x14ac:dyDescent="0.25">
      <c r="AK18405" s="59"/>
    </row>
    <row r="18406" spans="37:37" x14ac:dyDescent="0.25">
      <c r="AK18406" s="59"/>
    </row>
    <row r="18407" spans="37:37" x14ac:dyDescent="0.25">
      <c r="AK18407" s="59"/>
    </row>
    <row r="18408" spans="37:37" x14ac:dyDescent="0.25">
      <c r="AK18408" s="59"/>
    </row>
    <row r="18409" spans="37:37" x14ac:dyDescent="0.25">
      <c r="AK18409" s="59"/>
    </row>
    <row r="18410" spans="37:37" x14ac:dyDescent="0.25">
      <c r="AK18410" s="59"/>
    </row>
    <row r="18411" spans="37:37" x14ac:dyDescent="0.25">
      <c r="AK18411" s="59"/>
    </row>
    <row r="18412" spans="37:37" x14ac:dyDescent="0.25">
      <c r="AK18412" s="59"/>
    </row>
    <row r="18413" spans="37:37" x14ac:dyDescent="0.25">
      <c r="AK18413" s="59"/>
    </row>
    <row r="18414" spans="37:37" x14ac:dyDescent="0.25">
      <c r="AK18414" s="59"/>
    </row>
    <row r="18415" spans="37:37" x14ac:dyDescent="0.25">
      <c r="AK18415" s="59"/>
    </row>
    <row r="18416" spans="37:37" x14ac:dyDescent="0.25">
      <c r="AK18416" s="59"/>
    </row>
    <row r="18417" spans="37:37" x14ac:dyDescent="0.25">
      <c r="AK18417" s="59"/>
    </row>
    <row r="18418" spans="37:37" x14ac:dyDescent="0.25">
      <c r="AK18418" s="59"/>
    </row>
    <row r="18419" spans="37:37" x14ac:dyDescent="0.25">
      <c r="AK18419" s="59"/>
    </row>
    <row r="18420" spans="37:37" x14ac:dyDescent="0.25">
      <c r="AK18420" s="59"/>
    </row>
    <row r="18421" spans="37:37" x14ac:dyDescent="0.25">
      <c r="AK18421" s="59"/>
    </row>
    <row r="18422" spans="37:37" x14ac:dyDescent="0.25">
      <c r="AK18422" s="59"/>
    </row>
    <row r="18423" spans="37:37" x14ac:dyDescent="0.25">
      <c r="AK18423" s="59"/>
    </row>
    <row r="18424" spans="37:37" x14ac:dyDescent="0.25">
      <c r="AK18424" s="59"/>
    </row>
    <row r="18425" spans="37:37" x14ac:dyDescent="0.25">
      <c r="AK18425" s="59"/>
    </row>
    <row r="18426" spans="37:37" x14ac:dyDescent="0.25">
      <c r="AK18426" s="59"/>
    </row>
    <row r="18427" spans="37:37" x14ac:dyDescent="0.25">
      <c r="AK18427" s="59"/>
    </row>
    <row r="18428" spans="37:37" x14ac:dyDescent="0.25">
      <c r="AK18428" s="59"/>
    </row>
    <row r="18429" spans="37:37" x14ac:dyDescent="0.25">
      <c r="AK18429" s="59"/>
    </row>
    <row r="18430" spans="37:37" x14ac:dyDescent="0.25">
      <c r="AK18430" s="59"/>
    </row>
    <row r="18431" spans="37:37" x14ac:dyDescent="0.25">
      <c r="AK18431" s="59"/>
    </row>
    <row r="18432" spans="37:37" x14ac:dyDescent="0.25">
      <c r="AK18432" s="59"/>
    </row>
    <row r="18433" spans="37:37" x14ac:dyDescent="0.25">
      <c r="AK18433" s="59"/>
    </row>
    <row r="18434" spans="37:37" x14ac:dyDescent="0.25">
      <c r="AK18434" s="59"/>
    </row>
    <row r="18435" spans="37:37" x14ac:dyDescent="0.25">
      <c r="AK18435" s="59"/>
    </row>
    <row r="18436" spans="37:37" x14ac:dyDescent="0.25">
      <c r="AK18436" s="59"/>
    </row>
    <row r="18437" spans="37:37" x14ac:dyDescent="0.25">
      <c r="AK18437" s="59"/>
    </row>
    <row r="18438" spans="37:37" x14ac:dyDescent="0.25">
      <c r="AK18438" s="59"/>
    </row>
    <row r="18439" spans="37:37" x14ac:dyDescent="0.25">
      <c r="AK18439" s="59"/>
    </row>
    <row r="18440" spans="37:37" x14ac:dyDescent="0.25">
      <c r="AK18440" s="59"/>
    </row>
    <row r="18441" spans="37:37" x14ac:dyDescent="0.25">
      <c r="AK18441" s="59"/>
    </row>
    <row r="18442" spans="37:37" x14ac:dyDescent="0.25">
      <c r="AK18442" s="59"/>
    </row>
    <row r="18443" spans="37:37" x14ac:dyDescent="0.25">
      <c r="AK18443" s="59"/>
    </row>
    <row r="18444" spans="37:37" x14ac:dyDescent="0.25">
      <c r="AK18444" s="59"/>
    </row>
    <row r="18445" spans="37:37" x14ac:dyDescent="0.25">
      <c r="AK18445" s="59"/>
    </row>
    <row r="18446" spans="37:37" x14ac:dyDescent="0.25">
      <c r="AK18446" s="59"/>
    </row>
    <row r="18447" spans="37:37" x14ac:dyDescent="0.25">
      <c r="AK18447" s="59"/>
    </row>
    <row r="18448" spans="37:37" x14ac:dyDescent="0.25">
      <c r="AK18448" s="59"/>
    </row>
    <row r="18449" spans="37:37" x14ac:dyDescent="0.25">
      <c r="AK18449" s="59"/>
    </row>
    <row r="18450" spans="37:37" x14ac:dyDescent="0.25">
      <c r="AK18450" s="59"/>
    </row>
    <row r="18451" spans="37:37" x14ac:dyDescent="0.25">
      <c r="AK18451" s="59"/>
    </row>
    <row r="18452" spans="37:37" x14ac:dyDescent="0.25">
      <c r="AK18452" s="59"/>
    </row>
    <row r="18453" spans="37:37" x14ac:dyDescent="0.25">
      <c r="AK18453" s="59"/>
    </row>
    <row r="18454" spans="37:37" x14ac:dyDescent="0.25">
      <c r="AK18454" s="59"/>
    </row>
    <row r="18455" spans="37:37" x14ac:dyDescent="0.25">
      <c r="AK18455" s="59"/>
    </row>
    <row r="18456" spans="37:37" x14ac:dyDescent="0.25">
      <c r="AK18456" s="59"/>
    </row>
    <row r="18457" spans="37:37" x14ac:dyDescent="0.25">
      <c r="AK18457" s="59"/>
    </row>
    <row r="18458" spans="37:37" x14ac:dyDescent="0.25">
      <c r="AK18458" s="59"/>
    </row>
    <row r="18459" spans="37:37" x14ac:dyDescent="0.25">
      <c r="AK18459" s="59"/>
    </row>
    <row r="18460" spans="37:37" x14ac:dyDescent="0.25">
      <c r="AK18460" s="59"/>
    </row>
    <row r="18461" spans="37:37" x14ac:dyDescent="0.25">
      <c r="AK18461" s="59"/>
    </row>
    <row r="18462" spans="37:37" x14ac:dyDescent="0.25">
      <c r="AK18462" s="59"/>
    </row>
    <row r="18463" spans="37:37" x14ac:dyDescent="0.25">
      <c r="AK18463" s="59"/>
    </row>
    <row r="18464" spans="37:37" x14ac:dyDescent="0.25">
      <c r="AK18464" s="59"/>
    </row>
    <row r="18465" spans="37:37" x14ac:dyDescent="0.25">
      <c r="AK18465" s="59"/>
    </row>
    <row r="18466" spans="37:37" x14ac:dyDescent="0.25">
      <c r="AK18466" s="59"/>
    </row>
    <row r="18467" spans="37:37" x14ac:dyDescent="0.25">
      <c r="AK18467" s="59"/>
    </row>
    <row r="18468" spans="37:37" x14ac:dyDescent="0.25">
      <c r="AK18468" s="59"/>
    </row>
    <row r="18469" spans="37:37" x14ac:dyDescent="0.25">
      <c r="AK18469" s="59"/>
    </row>
    <row r="18470" spans="37:37" x14ac:dyDescent="0.25">
      <c r="AK18470" s="59"/>
    </row>
    <row r="18471" spans="37:37" x14ac:dyDescent="0.25">
      <c r="AK18471" s="59"/>
    </row>
    <row r="18472" spans="37:37" x14ac:dyDescent="0.25">
      <c r="AK18472" s="59"/>
    </row>
    <row r="18473" spans="37:37" x14ac:dyDescent="0.25">
      <c r="AK18473" s="59"/>
    </row>
    <row r="18474" spans="37:37" x14ac:dyDescent="0.25">
      <c r="AK18474" s="59"/>
    </row>
    <row r="18475" spans="37:37" x14ac:dyDescent="0.25">
      <c r="AK18475" s="59"/>
    </row>
    <row r="18476" spans="37:37" x14ac:dyDescent="0.25">
      <c r="AK18476" s="59"/>
    </row>
    <row r="18477" spans="37:37" x14ac:dyDescent="0.25">
      <c r="AK18477" s="59"/>
    </row>
    <row r="18478" spans="37:37" x14ac:dyDescent="0.25">
      <c r="AK18478" s="59"/>
    </row>
    <row r="18479" spans="37:37" x14ac:dyDescent="0.25">
      <c r="AK18479" s="59"/>
    </row>
    <row r="18480" spans="37:37" x14ac:dyDescent="0.25">
      <c r="AK18480" s="59"/>
    </row>
    <row r="18481" spans="37:37" x14ac:dyDescent="0.25">
      <c r="AK18481" s="59"/>
    </row>
    <row r="18482" spans="37:37" x14ac:dyDescent="0.25">
      <c r="AK18482" s="59"/>
    </row>
    <row r="18483" spans="37:37" x14ac:dyDescent="0.25">
      <c r="AK18483" s="59"/>
    </row>
    <row r="18484" spans="37:37" x14ac:dyDescent="0.25">
      <c r="AK18484" s="59"/>
    </row>
    <row r="18485" spans="37:37" x14ac:dyDescent="0.25">
      <c r="AK18485" s="59"/>
    </row>
    <row r="18486" spans="37:37" x14ac:dyDescent="0.25">
      <c r="AK18486" s="59"/>
    </row>
    <row r="18487" spans="37:37" x14ac:dyDescent="0.25">
      <c r="AK18487" s="59"/>
    </row>
    <row r="18488" spans="37:37" x14ac:dyDescent="0.25">
      <c r="AK18488" s="59"/>
    </row>
    <row r="18489" spans="37:37" x14ac:dyDescent="0.25">
      <c r="AK18489" s="59"/>
    </row>
    <row r="18490" spans="37:37" x14ac:dyDescent="0.25">
      <c r="AK18490" s="59"/>
    </row>
    <row r="18491" spans="37:37" x14ac:dyDescent="0.25">
      <c r="AK18491" s="59"/>
    </row>
    <row r="18492" spans="37:37" x14ac:dyDescent="0.25">
      <c r="AK18492" s="59"/>
    </row>
    <row r="18493" spans="37:37" x14ac:dyDescent="0.25">
      <c r="AK18493" s="59"/>
    </row>
    <row r="18494" spans="37:37" x14ac:dyDescent="0.25">
      <c r="AK18494" s="59"/>
    </row>
    <row r="18495" spans="37:37" x14ac:dyDescent="0.25">
      <c r="AK18495" s="59"/>
    </row>
    <row r="18496" spans="37:37" x14ac:dyDescent="0.25">
      <c r="AK18496" s="59"/>
    </row>
    <row r="18497" spans="37:37" x14ac:dyDescent="0.25">
      <c r="AK18497" s="59"/>
    </row>
    <row r="18498" spans="37:37" x14ac:dyDescent="0.25">
      <c r="AK18498" s="59"/>
    </row>
    <row r="18499" spans="37:37" x14ac:dyDescent="0.25">
      <c r="AK18499" s="59"/>
    </row>
    <row r="18500" spans="37:37" x14ac:dyDescent="0.25">
      <c r="AK18500" s="59"/>
    </row>
    <row r="18501" spans="37:37" x14ac:dyDescent="0.25">
      <c r="AK18501" s="59"/>
    </row>
    <row r="18502" spans="37:37" x14ac:dyDescent="0.25">
      <c r="AK18502" s="59"/>
    </row>
    <row r="18503" spans="37:37" x14ac:dyDescent="0.25">
      <c r="AK18503" s="59"/>
    </row>
    <row r="18504" spans="37:37" x14ac:dyDescent="0.25">
      <c r="AK18504" s="59"/>
    </row>
    <row r="18505" spans="37:37" x14ac:dyDescent="0.25">
      <c r="AK18505" s="59"/>
    </row>
    <row r="18506" spans="37:37" x14ac:dyDescent="0.25">
      <c r="AK18506" s="59"/>
    </row>
    <row r="18507" spans="37:37" x14ac:dyDescent="0.25">
      <c r="AK18507" s="59"/>
    </row>
    <row r="18508" spans="37:37" x14ac:dyDescent="0.25">
      <c r="AK18508" s="59"/>
    </row>
    <row r="18509" spans="37:37" x14ac:dyDescent="0.25">
      <c r="AK18509" s="59"/>
    </row>
    <row r="18510" spans="37:37" x14ac:dyDescent="0.25">
      <c r="AK18510" s="59"/>
    </row>
    <row r="18511" spans="37:37" x14ac:dyDescent="0.25">
      <c r="AK18511" s="59"/>
    </row>
    <row r="18512" spans="37:37" x14ac:dyDescent="0.25">
      <c r="AK18512" s="59"/>
    </row>
    <row r="18513" spans="37:37" x14ac:dyDescent="0.25">
      <c r="AK18513" s="59"/>
    </row>
    <row r="18514" spans="37:37" x14ac:dyDescent="0.25">
      <c r="AK18514" s="59"/>
    </row>
    <row r="18515" spans="37:37" x14ac:dyDescent="0.25">
      <c r="AK18515" s="59"/>
    </row>
    <row r="18516" spans="37:37" x14ac:dyDescent="0.25">
      <c r="AK18516" s="59"/>
    </row>
    <row r="18517" spans="37:37" x14ac:dyDescent="0.25">
      <c r="AK18517" s="59"/>
    </row>
    <row r="18518" spans="37:37" x14ac:dyDescent="0.25">
      <c r="AK18518" s="59"/>
    </row>
    <row r="18519" spans="37:37" x14ac:dyDescent="0.25">
      <c r="AK18519" s="59"/>
    </row>
    <row r="18520" spans="37:37" x14ac:dyDescent="0.25">
      <c r="AK18520" s="59"/>
    </row>
    <row r="18521" spans="37:37" x14ac:dyDescent="0.25">
      <c r="AK18521" s="59"/>
    </row>
    <row r="18522" spans="37:37" x14ac:dyDescent="0.25">
      <c r="AK18522" s="59"/>
    </row>
    <row r="18523" spans="37:37" x14ac:dyDescent="0.25">
      <c r="AK18523" s="59"/>
    </row>
    <row r="18524" spans="37:37" x14ac:dyDescent="0.25">
      <c r="AK18524" s="59"/>
    </row>
    <row r="18525" spans="37:37" x14ac:dyDescent="0.25">
      <c r="AK18525" s="59"/>
    </row>
    <row r="18526" spans="37:37" x14ac:dyDescent="0.25">
      <c r="AK18526" s="59"/>
    </row>
    <row r="18527" spans="37:37" x14ac:dyDescent="0.25">
      <c r="AK18527" s="59"/>
    </row>
    <row r="18528" spans="37:37" x14ac:dyDescent="0.25">
      <c r="AK18528" s="59"/>
    </row>
    <row r="18529" spans="37:37" x14ac:dyDescent="0.25">
      <c r="AK18529" s="59"/>
    </row>
    <row r="18530" spans="37:37" x14ac:dyDescent="0.25">
      <c r="AK18530" s="59"/>
    </row>
    <row r="18531" spans="37:37" x14ac:dyDescent="0.25">
      <c r="AK18531" s="59"/>
    </row>
    <row r="18532" spans="37:37" x14ac:dyDescent="0.25">
      <c r="AK18532" s="59"/>
    </row>
    <row r="18533" spans="37:37" x14ac:dyDescent="0.25">
      <c r="AK18533" s="59"/>
    </row>
    <row r="18534" spans="37:37" x14ac:dyDescent="0.25">
      <c r="AK18534" s="59"/>
    </row>
    <row r="18535" spans="37:37" x14ac:dyDescent="0.25">
      <c r="AK18535" s="59"/>
    </row>
    <row r="18536" spans="37:37" x14ac:dyDescent="0.25">
      <c r="AK18536" s="59"/>
    </row>
    <row r="18537" spans="37:37" x14ac:dyDescent="0.25">
      <c r="AK18537" s="59"/>
    </row>
    <row r="18538" spans="37:37" x14ac:dyDescent="0.25">
      <c r="AK18538" s="59"/>
    </row>
    <row r="18539" spans="37:37" x14ac:dyDescent="0.25">
      <c r="AK18539" s="59"/>
    </row>
    <row r="18540" spans="37:37" x14ac:dyDescent="0.25">
      <c r="AK18540" s="59"/>
    </row>
    <row r="18541" spans="37:37" x14ac:dyDescent="0.25">
      <c r="AK18541" s="59"/>
    </row>
    <row r="18542" spans="37:37" x14ac:dyDescent="0.25">
      <c r="AK18542" s="59"/>
    </row>
    <row r="18543" spans="37:37" x14ac:dyDescent="0.25">
      <c r="AK18543" s="59"/>
    </row>
    <row r="18544" spans="37:37" x14ac:dyDescent="0.25">
      <c r="AK18544" s="59"/>
    </row>
    <row r="18545" spans="37:37" x14ac:dyDescent="0.25">
      <c r="AK18545" s="59"/>
    </row>
    <row r="18546" spans="37:37" x14ac:dyDescent="0.25">
      <c r="AK18546" s="59"/>
    </row>
    <row r="18547" spans="37:37" x14ac:dyDescent="0.25">
      <c r="AK18547" s="59"/>
    </row>
    <row r="18548" spans="37:37" x14ac:dyDescent="0.25">
      <c r="AK18548" s="59"/>
    </row>
    <row r="18549" spans="37:37" x14ac:dyDescent="0.25">
      <c r="AK18549" s="59"/>
    </row>
    <row r="18550" spans="37:37" x14ac:dyDescent="0.25">
      <c r="AK18550" s="59"/>
    </row>
    <row r="18551" spans="37:37" x14ac:dyDescent="0.25">
      <c r="AK18551" s="59"/>
    </row>
    <row r="18552" spans="37:37" x14ac:dyDescent="0.25">
      <c r="AK18552" s="59"/>
    </row>
    <row r="18553" spans="37:37" x14ac:dyDescent="0.25">
      <c r="AK18553" s="59"/>
    </row>
    <row r="18554" spans="37:37" x14ac:dyDescent="0.25">
      <c r="AK18554" s="59"/>
    </row>
    <row r="18555" spans="37:37" x14ac:dyDescent="0.25">
      <c r="AK18555" s="59"/>
    </row>
    <row r="18556" spans="37:37" x14ac:dyDescent="0.25">
      <c r="AK18556" s="59"/>
    </row>
    <row r="18557" spans="37:37" x14ac:dyDescent="0.25">
      <c r="AK18557" s="59"/>
    </row>
    <row r="18558" spans="37:37" x14ac:dyDescent="0.25">
      <c r="AK18558" s="59"/>
    </row>
    <row r="18559" spans="37:37" x14ac:dyDescent="0.25">
      <c r="AK18559" s="59"/>
    </row>
    <row r="18560" spans="37:37" x14ac:dyDescent="0.25">
      <c r="AK18560" s="59"/>
    </row>
    <row r="18561" spans="37:37" x14ac:dyDescent="0.25">
      <c r="AK18561" s="59"/>
    </row>
    <row r="18562" spans="37:37" x14ac:dyDescent="0.25">
      <c r="AK18562" s="59"/>
    </row>
    <row r="18563" spans="37:37" x14ac:dyDescent="0.25">
      <c r="AK18563" s="59"/>
    </row>
    <row r="18564" spans="37:37" x14ac:dyDescent="0.25">
      <c r="AK18564" s="59"/>
    </row>
    <row r="18565" spans="37:37" x14ac:dyDescent="0.25">
      <c r="AK18565" s="59"/>
    </row>
    <row r="18566" spans="37:37" x14ac:dyDescent="0.25">
      <c r="AK18566" s="59"/>
    </row>
    <row r="18567" spans="37:37" x14ac:dyDescent="0.25">
      <c r="AK18567" s="59"/>
    </row>
    <row r="18568" spans="37:37" x14ac:dyDescent="0.25">
      <c r="AK18568" s="59"/>
    </row>
    <row r="18569" spans="37:37" x14ac:dyDescent="0.25">
      <c r="AK18569" s="59"/>
    </row>
    <row r="18570" spans="37:37" x14ac:dyDescent="0.25">
      <c r="AK18570" s="59"/>
    </row>
    <row r="18571" spans="37:37" x14ac:dyDescent="0.25">
      <c r="AK18571" s="59"/>
    </row>
    <row r="18572" spans="37:37" x14ac:dyDescent="0.25">
      <c r="AK18572" s="59"/>
    </row>
    <row r="18573" spans="37:37" x14ac:dyDescent="0.25">
      <c r="AK18573" s="59"/>
    </row>
    <row r="18574" spans="37:37" x14ac:dyDescent="0.25">
      <c r="AK18574" s="59"/>
    </row>
    <row r="18575" spans="37:37" x14ac:dyDescent="0.25">
      <c r="AK18575" s="59"/>
    </row>
    <row r="18576" spans="37:37" x14ac:dyDescent="0.25">
      <c r="AK18576" s="59"/>
    </row>
    <row r="18577" spans="37:37" x14ac:dyDescent="0.25">
      <c r="AK18577" s="59"/>
    </row>
    <row r="18578" spans="37:37" x14ac:dyDescent="0.25">
      <c r="AK18578" s="59"/>
    </row>
    <row r="18579" spans="37:37" x14ac:dyDescent="0.25">
      <c r="AK18579" s="59"/>
    </row>
    <row r="18580" spans="37:37" x14ac:dyDescent="0.25">
      <c r="AK18580" s="59"/>
    </row>
    <row r="18581" spans="37:37" x14ac:dyDescent="0.25">
      <c r="AK18581" s="59"/>
    </row>
    <row r="18582" spans="37:37" x14ac:dyDescent="0.25">
      <c r="AK18582" s="59"/>
    </row>
    <row r="18583" spans="37:37" x14ac:dyDescent="0.25">
      <c r="AK18583" s="59"/>
    </row>
    <row r="18584" spans="37:37" x14ac:dyDescent="0.25">
      <c r="AK18584" s="59"/>
    </row>
    <row r="18585" spans="37:37" x14ac:dyDescent="0.25">
      <c r="AK18585" s="59"/>
    </row>
    <row r="18586" spans="37:37" x14ac:dyDescent="0.25">
      <c r="AK18586" s="59"/>
    </row>
    <row r="18587" spans="37:37" x14ac:dyDescent="0.25">
      <c r="AK18587" s="59"/>
    </row>
    <row r="18588" spans="37:37" x14ac:dyDescent="0.25">
      <c r="AK18588" s="59"/>
    </row>
    <row r="18589" spans="37:37" x14ac:dyDescent="0.25">
      <c r="AK18589" s="59"/>
    </row>
    <row r="18590" spans="37:37" x14ac:dyDescent="0.25">
      <c r="AK18590" s="59"/>
    </row>
    <row r="18591" spans="37:37" x14ac:dyDescent="0.25">
      <c r="AK18591" s="59"/>
    </row>
    <row r="18592" spans="37:37" x14ac:dyDescent="0.25">
      <c r="AK18592" s="59"/>
    </row>
    <row r="18593" spans="37:37" x14ac:dyDescent="0.25">
      <c r="AK18593" s="59"/>
    </row>
    <row r="18594" spans="37:37" x14ac:dyDescent="0.25">
      <c r="AK18594" s="59"/>
    </row>
    <row r="18595" spans="37:37" x14ac:dyDescent="0.25">
      <c r="AK18595" s="59"/>
    </row>
    <row r="18596" spans="37:37" x14ac:dyDescent="0.25">
      <c r="AK18596" s="59"/>
    </row>
    <row r="18597" spans="37:37" x14ac:dyDescent="0.25">
      <c r="AK18597" s="59"/>
    </row>
    <row r="18598" spans="37:37" x14ac:dyDescent="0.25">
      <c r="AK18598" s="59"/>
    </row>
    <row r="18599" spans="37:37" x14ac:dyDescent="0.25">
      <c r="AK18599" s="59"/>
    </row>
    <row r="18600" spans="37:37" x14ac:dyDescent="0.25">
      <c r="AK18600" s="59"/>
    </row>
    <row r="18601" spans="37:37" x14ac:dyDescent="0.25">
      <c r="AK18601" s="59"/>
    </row>
    <row r="18602" spans="37:37" x14ac:dyDescent="0.25">
      <c r="AK18602" s="59"/>
    </row>
    <row r="18603" spans="37:37" x14ac:dyDescent="0.25">
      <c r="AK18603" s="59"/>
    </row>
    <row r="18604" spans="37:37" x14ac:dyDescent="0.25">
      <c r="AK18604" s="59"/>
    </row>
    <row r="18605" spans="37:37" x14ac:dyDescent="0.25">
      <c r="AK18605" s="59"/>
    </row>
    <row r="18606" spans="37:37" x14ac:dyDescent="0.25">
      <c r="AK18606" s="59"/>
    </row>
    <row r="18607" spans="37:37" x14ac:dyDescent="0.25">
      <c r="AK18607" s="59"/>
    </row>
    <row r="18608" spans="37:37" x14ac:dyDescent="0.25">
      <c r="AK18608" s="59"/>
    </row>
    <row r="18609" spans="37:37" x14ac:dyDescent="0.25">
      <c r="AK18609" s="59"/>
    </row>
    <row r="18610" spans="37:37" x14ac:dyDescent="0.25">
      <c r="AK18610" s="59"/>
    </row>
    <row r="18611" spans="37:37" x14ac:dyDescent="0.25">
      <c r="AK18611" s="59"/>
    </row>
    <row r="18612" spans="37:37" x14ac:dyDescent="0.25">
      <c r="AK18612" s="59"/>
    </row>
    <row r="18613" spans="37:37" x14ac:dyDescent="0.25">
      <c r="AK18613" s="59"/>
    </row>
    <row r="18614" spans="37:37" x14ac:dyDescent="0.25">
      <c r="AK18614" s="59"/>
    </row>
    <row r="18615" spans="37:37" x14ac:dyDescent="0.25">
      <c r="AK18615" s="59"/>
    </row>
    <row r="18616" spans="37:37" x14ac:dyDescent="0.25">
      <c r="AK18616" s="59"/>
    </row>
    <row r="18617" spans="37:37" x14ac:dyDescent="0.25">
      <c r="AK18617" s="59"/>
    </row>
    <row r="18618" spans="37:37" x14ac:dyDescent="0.25">
      <c r="AK18618" s="59"/>
    </row>
    <row r="18619" spans="37:37" x14ac:dyDescent="0.25">
      <c r="AK18619" s="59"/>
    </row>
    <row r="18620" spans="37:37" x14ac:dyDescent="0.25">
      <c r="AK18620" s="59"/>
    </row>
    <row r="18621" spans="37:37" x14ac:dyDescent="0.25">
      <c r="AK18621" s="59"/>
    </row>
    <row r="18622" spans="37:37" x14ac:dyDescent="0.25">
      <c r="AK18622" s="59"/>
    </row>
    <row r="18623" spans="37:37" x14ac:dyDescent="0.25">
      <c r="AK18623" s="59"/>
    </row>
    <row r="18624" spans="37:37" x14ac:dyDescent="0.25">
      <c r="AK18624" s="59"/>
    </row>
    <row r="18625" spans="37:37" x14ac:dyDescent="0.25">
      <c r="AK18625" s="59"/>
    </row>
    <row r="18626" spans="37:37" x14ac:dyDescent="0.25">
      <c r="AK18626" s="59"/>
    </row>
    <row r="18627" spans="37:37" x14ac:dyDescent="0.25">
      <c r="AK18627" s="59"/>
    </row>
    <row r="18628" spans="37:37" x14ac:dyDescent="0.25">
      <c r="AK18628" s="59"/>
    </row>
    <row r="18629" spans="37:37" x14ac:dyDescent="0.25">
      <c r="AK18629" s="59"/>
    </row>
    <row r="18630" spans="37:37" x14ac:dyDescent="0.25">
      <c r="AK18630" s="59"/>
    </row>
    <row r="18631" spans="37:37" x14ac:dyDescent="0.25">
      <c r="AK18631" s="59"/>
    </row>
    <row r="18632" spans="37:37" x14ac:dyDescent="0.25">
      <c r="AK18632" s="59"/>
    </row>
    <row r="18633" spans="37:37" x14ac:dyDescent="0.25">
      <c r="AK18633" s="59"/>
    </row>
    <row r="18634" spans="37:37" x14ac:dyDescent="0.25">
      <c r="AK18634" s="59"/>
    </row>
    <row r="18635" spans="37:37" x14ac:dyDescent="0.25">
      <c r="AK18635" s="59"/>
    </row>
    <row r="18636" spans="37:37" x14ac:dyDescent="0.25">
      <c r="AK18636" s="59"/>
    </row>
    <row r="18637" spans="37:37" x14ac:dyDescent="0.25">
      <c r="AK18637" s="59"/>
    </row>
    <row r="18638" spans="37:37" x14ac:dyDescent="0.25">
      <c r="AK18638" s="59"/>
    </row>
    <row r="18639" spans="37:37" x14ac:dyDescent="0.25">
      <c r="AK18639" s="59"/>
    </row>
    <row r="18640" spans="37:37" x14ac:dyDescent="0.25">
      <c r="AK18640" s="59"/>
    </row>
    <row r="18641" spans="37:37" x14ac:dyDescent="0.25">
      <c r="AK18641" s="59"/>
    </row>
    <row r="18642" spans="37:37" x14ac:dyDescent="0.25">
      <c r="AK18642" s="59"/>
    </row>
    <row r="18643" spans="37:37" x14ac:dyDescent="0.25">
      <c r="AK18643" s="59"/>
    </row>
    <row r="18644" spans="37:37" x14ac:dyDescent="0.25">
      <c r="AK18644" s="59"/>
    </row>
    <row r="18645" spans="37:37" x14ac:dyDescent="0.25">
      <c r="AK18645" s="59"/>
    </row>
    <row r="18646" spans="37:37" x14ac:dyDescent="0.25">
      <c r="AK18646" s="59"/>
    </row>
    <row r="18647" spans="37:37" x14ac:dyDescent="0.25">
      <c r="AK18647" s="59"/>
    </row>
    <row r="18648" spans="37:37" x14ac:dyDescent="0.25">
      <c r="AK18648" s="59"/>
    </row>
    <row r="18649" spans="37:37" x14ac:dyDescent="0.25">
      <c r="AK18649" s="59"/>
    </row>
    <row r="18650" spans="37:37" x14ac:dyDescent="0.25">
      <c r="AK18650" s="59"/>
    </row>
    <row r="18651" spans="37:37" x14ac:dyDescent="0.25">
      <c r="AK18651" s="59"/>
    </row>
    <row r="18652" spans="37:37" x14ac:dyDescent="0.25">
      <c r="AK18652" s="59"/>
    </row>
    <row r="18653" spans="37:37" x14ac:dyDescent="0.25">
      <c r="AK18653" s="59"/>
    </row>
    <row r="18654" spans="37:37" x14ac:dyDescent="0.25">
      <c r="AK18654" s="59"/>
    </row>
    <row r="18655" spans="37:37" x14ac:dyDescent="0.25">
      <c r="AK18655" s="59"/>
    </row>
    <row r="18656" spans="37:37" x14ac:dyDescent="0.25">
      <c r="AK18656" s="59"/>
    </row>
    <row r="18657" spans="37:37" x14ac:dyDescent="0.25">
      <c r="AK18657" s="59"/>
    </row>
    <row r="18658" spans="37:37" x14ac:dyDescent="0.25">
      <c r="AK18658" s="59"/>
    </row>
    <row r="18659" spans="37:37" x14ac:dyDescent="0.25">
      <c r="AK18659" s="59"/>
    </row>
    <row r="18660" spans="37:37" x14ac:dyDescent="0.25">
      <c r="AK18660" s="59"/>
    </row>
    <row r="18661" spans="37:37" x14ac:dyDescent="0.25">
      <c r="AK18661" s="59"/>
    </row>
    <row r="18662" spans="37:37" x14ac:dyDescent="0.25">
      <c r="AK18662" s="59"/>
    </row>
    <row r="18663" spans="37:37" x14ac:dyDescent="0.25">
      <c r="AK18663" s="59"/>
    </row>
    <row r="18664" spans="37:37" x14ac:dyDescent="0.25">
      <c r="AK18664" s="59"/>
    </row>
    <row r="18665" spans="37:37" x14ac:dyDescent="0.25">
      <c r="AK18665" s="59"/>
    </row>
    <row r="18666" spans="37:37" x14ac:dyDescent="0.25">
      <c r="AK18666" s="59"/>
    </row>
    <row r="18667" spans="37:37" x14ac:dyDescent="0.25">
      <c r="AK18667" s="59"/>
    </row>
    <row r="18668" spans="37:37" x14ac:dyDescent="0.25">
      <c r="AK18668" s="59"/>
    </row>
    <row r="18669" spans="37:37" x14ac:dyDescent="0.25">
      <c r="AK18669" s="59"/>
    </row>
    <row r="18670" spans="37:37" x14ac:dyDescent="0.25">
      <c r="AK18670" s="59"/>
    </row>
    <row r="18671" spans="37:37" x14ac:dyDescent="0.25">
      <c r="AK18671" s="59"/>
    </row>
    <row r="18672" spans="37:37" x14ac:dyDescent="0.25">
      <c r="AK18672" s="59"/>
    </row>
    <row r="18673" spans="37:37" x14ac:dyDescent="0.25">
      <c r="AK18673" s="59"/>
    </row>
    <row r="18674" spans="37:37" x14ac:dyDescent="0.25">
      <c r="AK18674" s="59"/>
    </row>
    <row r="18675" spans="37:37" x14ac:dyDescent="0.25">
      <c r="AK18675" s="59"/>
    </row>
    <row r="18676" spans="37:37" x14ac:dyDescent="0.25">
      <c r="AK18676" s="59"/>
    </row>
    <row r="18677" spans="37:37" x14ac:dyDescent="0.25">
      <c r="AK18677" s="59"/>
    </row>
    <row r="18678" spans="37:37" x14ac:dyDescent="0.25">
      <c r="AK18678" s="59"/>
    </row>
    <row r="18679" spans="37:37" x14ac:dyDescent="0.25">
      <c r="AK18679" s="59"/>
    </row>
    <row r="18680" spans="37:37" x14ac:dyDescent="0.25">
      <c r="AK18680" s="59"/>
    </row>
    <row r="18681" spans="37:37" x14ac:dyDescent="0.25">
      <c r="AK18681" s="59"/>
    </row>
    <row r="18682" spans="37:37" x14ac:dyDescent="0.25">
      <c r="AK18682" s="59"/>
    </row>
    <row r="18683" spans="37:37" x14ac:dyDescent="0.25">
      <c r="AK18683" s="59"/>
    </row>
    <row r="18684" spans="37:37" x14ac:dyDescent="0.25">
      <c r="AK18684" s="59"/>
    </row>
    <row r="18685" spans="37:37" x14ac:dyDescent="0.25">
      <c r="AK18685" s="59"/>
    </row>
    <row r="18686" spans="37:37" x14ac:dyDescent="0.25">
      <c r="AK18686" s="59"/>
    </row>
    <row r="18687" spans="37:37" x14ac:dyDescent="0.25">
      <c r="AK18687" s="59"/>
    </row>
    <row r="18688" spans="37:37" x14ac:dyDescent="0.25">
      <c r="AK18688" s="59"/>
    </row>
    <row r="18689" spans="37:37" x14ac:dyDescent="0.25">
      <c r="AK18689" s="59"/>
    </row>
    <row r="18690" spans="37:37" x14ac:dyDescent="0.25">
      <c r="AK18690" s="59"/>
    </row>
    <row r="18691" spans="37:37" x14ac:dyDescent="0.25">
      <c r="AK18691" s="59"/>
    </row>
    <row r="18692" spans="37:37" x14ac:dyDescent="0.25">
      <c r="AK18692" s="59"/>
    </row>
    <row r="18693" spans="37:37" x14ac:dyDescent="0.25">
      <c r="AK18693" s="59"/>
    </row>
    <row r="18694" spans="37:37" x14ac:dyDescent="0.25">
      <c r="AK18694" s="59"/>
    </row>
    <row r="18695" spans="37:37" x14ac:dyDescent="0.25">
      <c r="AK18695" s="59"/>
    </row>
    <row r="18696" spans="37:37" x14ac:dyDescent="0.25">
      <c r="AK18696" s="59"/>
    </row>
    <row r="18697" spans="37:37" x14ac:dyDescent="0.25">
      <c r="AK18697" s="59"/>
    </row>
    <row r="18698" spans="37:37" x14ac:dyDescent="0.25">
      <c r="AK18698" s="59"/>
    </row>
    <row r="18699" spans="37:37" x14ac:dyDescent="0.25">
      <c r="AK18699" s="59"/>
    </row>
    <row r="18700" spans="37:37" x14ac:dyDescent="0.25">
      <c r="AK18700" s="59"/>
    </row>
    <row r="18701" spans="37:37" x14ac:dyDescent="0.25">
      <c r="AK18701" s="59"/>
    </row>
    <row r="18702" spans="37:37" x14ac:dyDescent="0.25">
      <c r="AK18702" s="59"/>
    </row>
    <row r="18703" spans="37:37" x14ac:dyDescent="0.25">
      <c r="AK18703" s="59"/>
    </row>
    <row r="18704" spans="37:37" x14ac:dyDescent="0.25">
      <c r="AK18704" s="59"/>
    </row>
    <row r="18705" spans="37:37" x14ac:dyDescent="0.25">
      <c r="AK18705" s="59"/>
    </row>
    <row r="18706" spans="37:37" x14ac:dyDescent="0.25">
      <c r="AK18706" s="59"/>
    </row>
    <row r="18707" spans="37:37" x14ac:dyDescent="0.25">
      <c r="AK18707" s="59"/>
    </row>
    <row r="18708" spans="37:37" x14ac:dyDescent="0.25">
      <c r="AK18708" s="59"/>
    </row>
    <row r="18709" spans="37:37" x14ac:dyDescent="0.25">
      <c r="AK18709" s="59"/>
    </row>
    <row r="18710" spans="37:37" x14ac:dyDescent="0.25">
      <c r="AK18710" s="59"/>
    </row>
    <row r="18711" spans="37:37" x14ac:dyDescent="0.25">
      <c r="AK18711" s="59"/>
    </row>
    <row r="18712" spans="37:37" x14ac:dyDescent="0.25">
      <c r="AK18712" s="59"/>
    </row>
    <row r="18713" spans="37:37" x14ac:dyDescent="0.25">
      <c r="AK18713" s="59"/>
    </row>
    <row r="18714" spans="37:37" x14ac:dyDescent="0.25">
      <c r="AK18714" s="59"/>
    </row>
    <row r="18715" spans="37:37" x14ac:dyDescent="0.25">
      <c r="AK18715" s="59"/>
    </row>
    <row r="18716" spans="37:37" x14ac:dyDescent="0.25">
      <c r="AK18716" s="59"/>
    </row>
    <row r="18717" spans="37:37" x14ac:dyDescent="0.25">
      <c r="AK18717" s="59"/>
    </row>
    <row r="18718" spans="37:37" x14ac:dyDescent="0.25">
      <c r="AK18718" s="59"/>
    </row>
    <row r="18719" spans="37:37" x14ac:dyDescent="0.25">
      <c r="AK18719" s="59"/>
    </row>
    <row r="18720" spans="37:37" x14ac:dyDescent="0.25">
      <c r="AK18720" s="59"/>
    </row>
    <row r="18721" spans="37:37" x14ac:dyDescent="0.25">
      <c r="AK18721" s="59"/>
    </row>
    <row r="18722" spans="37:37" x14ac:dyDescent="0.25">
      <c r="AK18722" s="59"/>
    </row>
    <row r="18723" spans="37:37" x14ac:dyDescent="0.25">
      <c r="AK18723" s="59"/>
    </row>
    <row r="18724" spans="37:37" x14ac:dyDescent="0.25">
      <c r="AK18724" s="59"/>
    </row>
    <row r="18725" spans="37:37" x14ac:dyDescent="0.25">
      <c r="AK18725" s="59"/>
    </row>
    <row r="18726" spans="37:37" x14ac:dyDescent="0.25">
      <c r="AK18726" s="59"/>
    </row>
    <row r="18727" spans="37:37" x14ac:dyDescent="0.25">
      <c r="AK18727" s="59"/>
    </row>
    <row r="18728" spans="37:37" x14ac:dyDescent="0.25">
      <c r="AK18728" s="59"/>
    </row>
    <row r="18729" spans="37:37" x14ac:dyDescent="0.25">
      <c r="AK18729" s="59"/>
    </row>
    <row r="18730" spans="37:37" x14ac:dyDescent="0.25">
      <c r="AK18730" s="59"/>
    </row>
    <row r="18731" spans="37:37" x14ac:dyDescent="0.25">
      <c r="AK18731" s="59"/>
    </row>
    <row r="18732" spans="37:37" x14ac:dyDescent="0.25">
      <c r="AK18732" s="59"/>
    </row>
    <row r="18733" spans="37:37" x14ac:dyDescent="0.25">
      <c r="AK18733" s="59"/>
    </row>
    <row r="18734" spans="37:37" x14ac:dyDescent="0.25">
      <c r="AK18734" s="59"/>
    </row>
    <row r="18735" spans="37:37" x14ac:dyDescent="0.25">
      <c r="AK18735" s="59"/>
    </row>
    <row r="18736" spans="37:37" x14ac:dyDescent="0.25">
      <c r="AK18736" s="59"/>
    </row>
    <row r="18737" spans="37:37" x14ac:dyDescent="0.25">
      <c r="AK18737" s="59"/>
    </row>
    <row r="18738" spans="37:37" x14ac:dyDescent="0.25">
      <c r="AK18738" s="59"/>
    </row>
    <row r="18739" spans="37:37" x14ac:dyDescent="0.25">
      <c r="AK18739" s="59"/>
    </row>
    <row r="18740" spans="37:37" x14ac:dyDescent="0.25">
      <c r="AK18740" s="59"/>
    </row>
    <row r="18741" spans="37:37" x14ac:dyDescent="0.25">
      <c r="AK18741" s="59"/>
    </row>
    <row r="18742" spans="37:37" x14ac:dyDescent="0.25">
      <c r="AK18742" s="59"/>
    </row>
    <row r="18743" spans="37:37" x14ac:dyDescent="0.25">
      <c r="AK18743" s="59"/>
    </row>
    <row r="18744" spans="37:37" x14ac:dyDescent="0.25">
      <c r="AK18744" s="59"/>
    </row>
    <row r="18745" spans="37:37" x14ac:dyDescent="0.25">
      <c r="AK18745" s="59"/>
    </row>
    <row r="18746" spans="37:37" x14ac:dyDescent="0.25">
      <c r="AK18746" s="59"/>
    </row>
    <row r="18747" spans="37:37" x14ac:dyDescent="0.25">
      <c r="AK18747" s="59"/>
    </row>
    <row r="18748" spans="37:37" x14ac:dyDescent="0.25">
      <c r="AK18748" s="59"/>
    </row>
    <row r="18749" spans="37:37" x14ac:dyDescent="0.25">
      <c r="AK18749" s="59"/>
    </row>
    <row r="18750" spans="37:37" x14ac:dyDescent="0.25">
      <c r="AK18750" s="59"/>
    </row>
    <row r="18751" spans="37:37" x14ac:dyDescent="0.25">
      <c r="AK18751" s="59"/>
    </row>
    <row r="18752" spans="37:37" x14ac:dyDescent="0.25">
      <c r="AK18752" s="59"/>
    </row>
    <row r="18753" spans="37:37" x14ac:dyDescent="0.25">
      <c r="AK18753" s="59"/>
    </row>
    <row r="18754" spans="37:37" x14ac:dyDescent="0.25">
      <c r="AK18754" s="59"/>
    </row>
    <row r="18755" spans="37:37" x14ac:dyDescent="0.25">
      <c r="AK18755" s="59"/>
    </row>
    <row r="18756" spans="37:37" x14ac:dyDescent="0.25">
      <c r="AK18756" s="59"/>
    </row>
    <row r="18757" spans="37:37" x14ac:dyDescent="0.25">
      <c r="AK18757" s="59"/>
    </row>
    <row r="18758" spans="37:37" x14ac:dyDescent="0.25">
      <c r="AK18758" s="59"/>
    </row>
    <row r="18759" spans="37:37" x14ac:dyDescent="0.25">
      <c r="AK18759" s="59"/>
    </row>
    <row r="18760" spans="37:37" x14ac:dyDescent="0.25">
      <c r="AK18760" s="59"/>
    </row>
    <row r="18761" spans="37:37" x14ac:dyDescent="0.25">
      <c r="AK18761" s="59"/>
    </row>
    <row r="18762" spans="37:37" x14ac:dyDescent="0.25">
      <c r="AK18762" s="59"/>
    </row>
    <row r="18763" spans="37:37" x14ac:dyDescent="0.25">
      <c r="AK18763" s="59"/>
    </row>
    <row r="18764" spans="37:37" x14ac:dyDescent="0.25">
      <c r="AK18764" s="59"/>
    </row>
    <row r="18765" spans="37:37" x14ac:dyDescent="0.25">
      <c r="AK18765" s="59"/>
    </row>
    <row r="18766" spans="37:37" x14ac:dyDescent="0.25">
      <c r="AK18766" s="59"/>
    </row>
    <row r="18767" spans="37:37" x14ac:dyDescent="0.25">
      <c r="AK18767" s="59"/>
    </row>
    <row r="18768" spans="37:37" x14ac:dyDescent="0.25">
      <c r="AK18768" s="59"/>
    </row>
    <row r="18769" spans="37:37" x14ac:dyDescent="0.25">
      <c r="AK18769" s="59"/>
    </row>
    <row r="18770" spans="37:37" x14ac:dyDescent="0.25">
      <c r="AK18770" s="59"/>
    </row>
    <row r="18771" spans="37:37" x14ac:dyDescent="0.25">
      <c r="AK18771" s="59"/>
    </row>
    <row r="18772" spans="37:37" x14ac:dyDescent="0.25">
      <c r="AK18772" s="59"/>
    </row>
    <row r="18773" spans="37:37" x14ac:dyDescent="0.25">
      <c r="AK18773" s="59"/>
    </row>
    <row r="18774" spans="37:37" x14ac:dyDescent="0.25">
      <c r="AK18774" s="59"/>
    </row>
    <row r="18775" spans="37:37" x14ac:dyDescent="0.25">
      <c r="AK18775" s="59"/>
    </row>
    <row r="18776" spans="37:37" x14ac:dyDescent="0.25">
      <c r="AK18776" s="59"/>
    </row>
    <row r="18777" spans="37:37" x14ac:dyDescent="0.25">
      <c r="AK18777" s="59"/>
    </row>
    <row r="18778" spans="37:37" x14ac:dyDescent="0.25">
      <c r="AK18778" s="59"/>
    </row>
    <row r="18779" spans="37:37" x14ac:dyDescent="0.25">
      <c r="AK18779" s="59"/>
    </row>
    <row r="18780" spans="37:37" x14ac:dyDescent="0.25">
      <c r="AK18780" s="59"/>
    </row>
    <row r="18781" spans="37:37" x14ac:dyDescent="0.25">
      <c r="AK18781" s="59"/>
    </row>
    <row r="18782" spans="37:37" x14ac:dyDescent="0.25">
      <c r="AK18782" s="59"/>
    </row>
    <row r="18783" spans="37:37" x14ac:dyDescent="0.25">
      <c r="AK18783" s="59"/>
    </row>
    <row r="18784" spans="37:37" x14ac:dyDescent="0.25">
      <c r="AK18784" s="59"/>
    </row>
    <row r="18785" spans="37:37" x14ac:dyDescent="0.25">
      <c r="AK18785" s="59"/>
    </row>
    <row r="18786" spans="37:37" x14ac:dyDescent="0.25">
      <c r="AK18786" s="59"/>
    </row>
    <row r="18787" spans="37:37" x14ac:dyDescent="0.25">
      <c r="AK18787" s="59"/>
    </row>
    <row r="18788" spans="37:37" x14ac:dyDescent="0.25">
      <c r="AK18788" s="59"/>
    </row>
    <row r="18789" spans="37:37" x14ac:dyDescent="0.25">
      <c r="AK18789" s="59"/>
    </row>
    <row r="18790" spans="37:37" x14ac:dyDescent="0.25">
      <c r="AK18790" s="59"/>
    </row>
    <row r="18791" spans="37:37" x14ac:dyDescent="0.25">
      <c r="AK18791" s="59"/>
    </row>
    <row r="18792" spans="37:37" x14ac:dyDescent="0.25">
      <c r="AK18792" s="59"/>
    </row>
    <row r="18793" spans="37:37" x14ac:dyDescent="0.25">
      <c r="AK18793" s="59"/>
    </row>
    <row r="18794" spans="37:37" x14ac:dyDescent="0.25">
      <c r="AK18794" s="59"/>
    </row>
    <row r="18795" spans="37:37" x14ac:dyDescent="0.25">
      <c r="AK18795" s="59"/>
    </row>
    <row r="18796" spans="37:37" x14ac:dyDescent="0.25">
      <c r="AK18796" s="59"/>
    </row>
    <row r="18797" spans="37:37" x14ac:dyDescent="0.25">
      <c r="AK18797" s="59"/>
    </row>
    <row r="18798" spans="37:37" x14ac:dyDescent="0.25">
      <c r="AK18798" s="59"/>
    </row>
    <row r="18799" spans="37:37" x14ac:dyDescent="0.25">
      <c r="AK18799" s="59"/>
    </row>
    <row r="18800" spans="37:37" x14ac:dyDescent="0.25">
      <c r="AK18800" s="59"/>
    </row>
    <row r="18801" spans="37:37" x14ac:dyDescent="0.25">
      <c r="AK18801" s="59"/>
    </row>
    <row r="18802" spans="37:37" x14ac:dyDescent="0.25">
      <c r="AK18802" s="59"/>
    </row>
    <row r="18803" spans="37:37" x14ac:dyDescent="0.25">
      <c r="AK18803" s="59"/>
    </row>
    <row r="18804" spans="37:37" x14ac:dyDescent="0.25">
      <c r="AK18804" s="59"/>
    </row>
    <row r="18805" spans="37:37" x14ac:dyDescent="0.25">
      <c r="AK18805" s="59"/>
    </row>
    <row r="18806" spans="37:37" x14ac:dyDescent="0.25">
      <c r="AK18806" s="59"/>
    </row>
    <row r="18807" spans="37:37" x14ac:dyDescent="0.25">
      <c r="AK18807" s="59"/>
    </row>
    <row r="18808" spans="37:37" x14ac:dyDescent="0.25">
      <c r="AK18808" s="59"/>
    </row>
    <row r="18809" spans="37:37" x14ac:dyDescent="0.25">
      <c r="AK18809" s="59"/>
    </row>
    <row r="18810" spans="37:37" x14ac:dyDescent="0.25">
      <c r="AK18810" s="59"/>
    </row>
    <row r="18811" spans="37:37" x14ac:dyDescent="0.25">
      <c r="AK18811" s="59"/>
    </row>
    <row r="18812" spans="37:37" x14ac:dyDescent="0.25">
      <c r="AK18812" s="59"/>
    </row>
    <row r="18813" spans="37:37" x14ac:dyDescent="0.25">
      <c r="AK18813" s="59"/>
    </row>
    <row r="18814" spans="37:37" x14ac:dyDescent="0.25">
      <c r="AK18814" s="59"/>
    </row>
    <row r="18815" spans="37:37" x14ac:dyDescent="0.25">
      <c r="AK18815" s="59"/>
    </row>
    <row r="18816" spans="37:37" x14ac:dyDescent="0.25">
      <c r="AK18816" s="59"/>
    </row>
    <row r="18817" spans="37:37" x14ac:dyDescent="0.25">
      <c r="AK18817" s="59"/>
    </row>
    <row r="18818" spans="37:37" x14ac:dyDescent="0.25">
      <c r="AK18818" s="59"/>
    </row>
    <row r="18819" spans="37:37" x14ac:dyDescent="0.25">
      <c r="AK18819" s="59"/>
    </row>
    <row r="18820" spans="37:37" x14ac:dyDescent="0.25">
      <c r="AK18820" s="59"/>
    </row>
    <row r="18821" spans="37:37" x14ac:dyDescent="0.25">
      <c r="AK18821" s="59"/>
    </row>
    <row r="18822" spans="37:37" x14ac:dyDescent="0.25">
      <c r="AK18822" s="59"/>
    </row>
    <row r="18823" spans="37:37" x14ac:dyDescent="0.25">
      <c r="AK18823" s="59"/>
    </row>
    <row r="18824" spans="37:37" x14ac:dyDescent="0.25">
      <c r="AK18824" s="59"/>
    </row>
    <row r="18825" spans="37:37" x14ac:dyDescent="0.25">
      <c r="AK18825" s="59"/>
    </row>
    <row r="18826" spans="37:37" x14ac:dyDescent="0.25">
      <c r="AK18826" s="59"/>
    </row>
    <row r="18827" spans="37:37" x14ac:dyDescent="0.25">
      <c r="AK18827" s="59"/>
    </row>
    <row r="18828" spans="37:37" x14ac:dyDescent="0.25">
      <c r="AK18828" s="59"/>
    </row>
    <row r="18829" spans="37:37" x14ac:dyDescent="0.25">
      <c r="AK18829" s="59"/>
    </row>
    <row r="18830" spans="37:37" x14ac:dyDescent="0.25">
      <c r="AK18830" s="59"/>
    </row>
    <row r="18831" spans="37:37" x14ac:dyDescent="0.25">
      <c r="AK18831" s="59"/>
    </row>
    <row r="18832" spans="37:37" x14ac:dyDescent="0.25">
      <c r="AK18832" s="59"/>
    </row>
    <row r="18833" spans="37:37" x14ac:dyDescent="0.25">
      <c r="AK18833" s="59"/>
    </row>
    <row r="18834" spans="37:37" x14ac:dyDescent="0.25">
      <c r="AK18834" s="59"/>
    </row>
    <row r="18835" spans="37:37" x14ac:dyDescent="0.25">
      <c r="AK18835" s="59"/>
    </row>
    <row r="18836" spans="37:37" x14ac:dyDescent="0.25">
      <c r="AK18836" s="59"/>
    </row>
    <row r="18837" spans="37:37" x14ac:dyDescent="0.25">
      <c r="AK18837" s="59"/>
    </row>
    <row r="18838" spans="37:37" x14ac:dyDescent="0.25">
      <c r="AK18838" s="59"/>
    </row>
    <row r="18839" spans="37:37" x14ac:dyDescent="0.25">
      <c r="AK18839" s="59"/>
    </row>
    <row r="18840" spans="37:37" x14ac:dyDescent="0.25">
      <c r="AK18840" s="59"/>
    </row>
    <row r="18841" spans="37:37" x14ac:dyDescent="0.25">
      <c r="AK18841" s="59"/>
    </row>
    <row r="18842" spans="37:37" x14ac:dyDescent="0.25">
      <c r="AK18842" s="59"/>
    </row>
    <row r="18843" spans="37:37" x14ac:dyDescent="0.25">
      <c r="AK18843" s="59"/>
    </row>
    <row r="18844" spans="37:37" x14ac:dyDescent="0.25">
      <c r="AK18844" s="59"/>
    </row>
    <row r="18845" spans="37:37" x14ac:dyDescent="0.25">
      <c r="AK18845" s="59"/>
    </row>
    <row r="18846" spans="37:37" x14ac:dyDescent="0.25">
      <c r="AK18846" s="59"/>
    </row>
    <row r="18847" spans="37:37" x14ac:dyDescent="0.25">
      <c r="AK18847" s="59"/>
    </row>
    <row r="18848" spans="37:37" x14ac:dyDescent="0.25">
      <c r="AK18848" s="59"/>
    </row>
    <row r="18849" spans="37:37" x14ac:dyDescent="0.25">
      <c r="AK18849" s="59"/>
    </row>
    <row r="18850" spans="37:37" x14ac:dyDescent="0.25">
      <c r="AK18850" s="59"/>
    </row>
    <row r="18851" spans="37:37" x14ac:dyDescent="0.25">
      <c r="AK18851" s="59"/>
    </row>
    <row r="18852" spans="37:37" x14ac:dyDescent="0.25">
      <c r="AK18852" s="59"/>
    </row>
    <row r="18853" spans="37:37" x14ac:dyDescent="0.25">
      <c r="AK18853" s="59"/>
    </row>
    <row r="18854" spans="37:37" x14ac:dyDescent="0.25">
      <c r="AK18854" s="59"/>
    </row>
    <row r="18855" spans="37:37" x14ac:dyDescent="0.25">
      <c r="AK18855" s="59"/>
    </row>
    <row r="18856" spans="37:37" x14ac:dyDescent="0.25">
      <c r="AK18856" s="59"/>
    </row>
    <row r="18857" spans="37:37" x14ac:dyDescent="0.25">
      <c r="AK18857" s="59"/>
    </row>
    <row r="18858" spans="37:37" x14ac:dyDescent="0.25">
      <c r="AK18858" s="59"/>
    </row>
    <row r="18859" spans="37:37" x14ac:dyDescent="0.25">
      <c r="AK18859" s="59"/>
    </row>
    <row r="18860" spans="37:37" x14ac:dyDescent="0.25">
      <c r="AK18860" s="59"/>
    </row>
    <row r="18861" spans="37:37" x14ac:dyDescent="0.25">
      <c r="AK18861" s="59"/>
    </row>
    <row r="18862" spans="37:37" x14ac:dyDescent="0.25">
      <c r="AK18862" s="59"/>
    </row>
    <row r="18863" spans="37:37" x14ac:dyDescent="0.25">
      <c r="AK18863" s="59"/>
    </row>
    <row r="18864" spans="37:37" x14ac:dyDescent="0.25">
      <c r="AK18864" s="59"/>
    </row>
    <row r="18865" spans="37:37" x14ac:dyDescent="0.25">
      <c r="AK18865" s="59"/>
    </row>
    <row r="18866" spans="37:37" x14ac:dyDescent="0.25">
      <c r="AK18866" s="59"/>
    </row>
    <row r="18867" spans="37:37" x14ac:dyDescent="0.25">
      <c r="AK18867" s="59"/>
    </row>
    <row r="18868" spans="37:37" x14ac:dyDescent="0.25">
      <c r="AK18868" s="59"/>
    </row>
    <row r="18869" spans="37:37" x14ac:dyDescent="0.25">
      <c r="AK18869" s="59"/>
    </row>
    <row r="18870" spans="37:37" x14ac:dyDescent="0.25">
      <c r="AK18870" s="59"/>
    </row>
    <row r="18871" spans="37:37" x14ac:dyDescent="0.25">
      <c r="AK18871" s="59"/>
    </row>
    <row r="18872" spans="37:37" x14ac:dyDescent="0.25">
      <c r="AK18872" s="59"/>
    </row>
    <row r="18873" spans="37:37" x14ac:dyDescent="0.25">
      <c r="AK18873" s="59"/>
    </row>
    <row r="18874" spans="37:37" x14ac:dyDescent="0.25">
      <c r="AK18874" s="59"/>
    </row>
    <row r="18875" spans="37:37" x14ac:dyDescent="0.25">
      <c r="AK18875" s="59"/>
    </row>
    <row r="18876" spans="37:37" x14ac:dyDescent="0.25">
      <c r="AK18876" s="59"/>
    </row>
    <row r="18877" spans="37:37" x14ac:dyDescent="0.25">
      <c r="AK18877" s="59"/>
    </row>
    <row r="18878" spans="37:37" x14ac:dyDescent="0.25">
      <c r="AK18878" s="59"/>
    </row>
    <row r="18879" spans="37:37" x14ac:dyDescent="0.25">
      <c r="AK18879" s="59"/>
    </row>
    <row r="18880" spans="37:37" x14ac:dyDescent="0.25">
      <c r="AK18880" s="59"/>
    </row>
    <row r="18881" spans="37:37" x14ac:dyDescent="0.25">
      <c r="AK18881" s="59"/>
    </row>
    <row r="18882" spans="37:37" x14ac:dyDescent="0.25">
      <c r="AK18882" s="59"/>
    </row>
    <row r="18883" spans="37:37" x14ac:dyDescent="0.25">
      <c r="AK18883" s="59"/>
    </row>
    <row r="18884" spans="37:37" x14ac:dyDescent="0.25">
      <c r="AK18884" s="59"/>
    </row>
    <row r="18885" spans="37:37" x14ac:dyDescent="0.25">
      <c r="AK18885" s="59"/>
    </row>
    <row r="18886" spans="37:37" x14ac:dyDescent="0.25">
      <c r="AK18886" s="59"/>
    </row>
    <row r="18887" spans="37:37" x14ac:dyDescent="0.25">
      <c r="AK18887" s="59"/>
    </row>
    <row r="18888" spans="37:37" x14ac:dyDescent="0.25">
      <c r="AK18888" s="59"/>
    </row>
    <row r="18889" spans="37:37" x14ac:dyDescent="0.25">
      <c r="AK18889" s="59"/>
    </row>
    <row r="18890" spans="37:37" x14ac:dyDescent="0.25">
      <c r="AK18890" s="59"/>
    </row>
    <row r="18891" spans="37:37" x14ac:dyDescent="0.25">
      <c r="AK18891" s="59"/>
    </row>
    <row r="18892" spans="37:37" x14ac:dyDescent="0.25">
      <c r="AK18892" s="59"/>
    </row>
    <row r="18893" spans="37:37" x14ac:dyDescent="0.25">
      <c r="AK18893" s="59"/>
    </row>
    <row r="18894" spans="37:37" x14ac:dyDescent="0.25">
      <c r="AK18894" s="59"/>
    </row>
    <row r="18895" spans="37:37" x14ac:dyDescent="0.25">
      <c r="AK18895" s="59"/>
    </row>
    <row r="18896" spans="37:37" x14ac:dyDescent="0.25">
      <c r="AK18896" s="59"/>
    </row>
    <row r="18897" spans="37:37" x14ac:dyDescent="0.25">
      <c r="AK18897" s="59"/>
    </row>
    <row r="18898" spans="37:37" x14ac:dyDescent="0.25">
      <c r="AK18898" s="59"/>
    </row>
    <row r="18899" spans="37:37" x14ac:dyDescent="0.25">
      <c r="AK18899" s="59"/>
    </row>
    <row r="18900" spans="37:37" x14ac:dyDescent="0.25">
      <c r="AK18900" s="59"/>
    </row>
    <row r="18901" spans="37:37" x14ac:dyDescent="0.25">
      <c r="AK18901" s="59"/>
    </row>
    <row r="18902" spans="37:37" x14ac:dyDescent="0.25">
      <c r="AK18902" s="59"/>
    </row>
    <row r="18903" spans="37:37" x14ac:dyDescent="0.25">
      <c r="AK18903" s="59"/>
    </row>
    <row r="18904" spans="37:37" x14ac:dyDescent="0.25">
      <c r="AK18904" s="59"/>
    </row>
    <row r="18905" spans="37:37" x14ac:dyDescent="0.25">
      <c r="AK18905" s="59"/>
    </row>
    <row r="18906" spans="37:37" x14ac:dyDescent="0.25">
      <c r="AK18906" s="59"/>
    </row>
    <row r="18907" spans="37:37" x14ac:dyDescent="0.25">
      <c r="AK18907" s="59"/>
    </row>
    <row r="18908" spans="37:37" x14ac:dyDescent="0.25">
      <c r="AK18908" s="59"/>
    </row>
    <row r="18909" spans="37:37" x14ac:dyDescent="0.25">
      <c r="AK18909" s="59"/>
    </row>
    <row r="18910" spans="37:37" x14ac:dyDescent="0.25">
      <c r="AK18910" s="59"/>
    </row>
    <row r="18911" spans="37:37" x14ac:dyDescent="0.25">
      <c r="AK18911" s="59"/>
    </row>
    <row r="18912" spans="37:37" x14ac:dyDescent="0.25">
      <c r="AK18912" s="59"/>
    </row>
    <row r="18913" spans="37:37" x14ac:dyDescent="0.25">
      <c r="AK18913" s="59"/>
    </row>
    <row r="18914" spans="37:37" x14ac:dyDescent="0.25">
      <c r="AK18914" s="59"/>
    </row>
    <row r="18915" spans="37:37" x14ac:dyDescent="0.25">
      <c r="AK18915" s="59"/>
    </row>
    <row r="18916" spans="37:37" x14ac:dyDescent="0.25">
      <c r="AK18916" s="59"/>
    </row>
    <row r="18917" spans="37:37" x14ac:dyDescent="0.25">
      <c r="AK18917" s="59"/>
    </row>
    <row r="18918" spans="37:37" x14ac:dyDescent="0.25">
      <c r="AK18918" s="59"/>
    </row>
    <row r="18919" spans="37:37" x14ac:dyDescent="0.25">
      <c r="AK18919" s="59"/>
    </row>
    <row r="18920" spans="37:37" x14ac:dyDescent="0.25">
      <c r="AK18920" s="59"/>
    </row>
    <row r="18921" spans="37:37" x14ac:dyDescent="0.25">
      <c r="AK18921" s="59"/>
    </row>
    <row r="18922" spans="37:37" x14ac:dyDescent="0.25">
      <c r="AK18922" s="59"/>
    </row>
    <row r="18923" spans="37:37" x14ac:dyDescent="0.25">
      <c r="AK18923" s="59"/>
    </row>
    <row r="18924" spans="37:37" x14ac:dyDescent="0.25">
      <c r="AK18924" s="59"/>
    </row>
    <row r="18925" spans="37:37" x14ac:dyDescent="0.25">
      <c r="AK18925" s="59"/>
    </row>
    <row r="18926" spans="37:37" x14ac:dyDescent="0.25">
      <c r="AK18926" s="59"/>
    </row>
    <row r="18927" spans="37:37" x14ac:dyDescent="0.25">
      <c r="AK18927" s="59"/>
    </row>
    <row r="18928" spans="37:37" x14ac:dyDescent="0.25">
      <c r="AK18928" s="59"/>
    </row>
    <row r="18929" spans="37:37" x14ac:dyDescent="0.25">
      <c r="AK18929" s="59"/>
    </row>
    <row r="18930" spans="37:37" x14ac:dyDescent="0.25">
      <c r="AK18930" s="59"/>
    </row>
    <row r="18931" spans="37:37" x14ac:dyDescent="0.25">
      <c r="AK18931" s="59"/>
    </row>
    <row r="18932" spans="37:37" x14ac:dyDescent="0.25">
      <c r="AK18932" s="59"/>
    </row>
    <row r="18933" spans="37:37" x14ac:dyDescent="0.25">
      <c r="AK18933" s="59"/>
    </row>
    <row r="18934" spans="37:37" x14ac:dyDescent="0.25">
      <c r="AK18934" s="59"/>
    </row>
    <row r="18935" spans="37:37" x14ac:dyDescent="0.25">
      <c r="AK18935" s="59"/>
    </row>
    <row r="18936" spans="37:37" x14ac:dyDescent="0.25">
      <c r="AK18936" s="59"/>
    </row>
    <row r="18937" spans="37:37" x14ac:dyDescent="0.25">
      <c r="AK18937" s="59"/>
    </row>
    <row r="18938" spans="37:37" x14ac:dyDescent="0.25">
      <c r="AK18938" s="59"/>
    </row>
    <row r="18939" spans="37:37" x14ac:dyDescent="0.25">
      <c r="AK18939" s="59"/>
    </row>
    <row r="18940" spans="37:37" x14ac:dyDescent="0.25">
      <c r="AK18940" s="59"/>
    </row>
    <row r="18941" spans="37:37" x14ac:dyDescent="0.25">
      <c r="AK18941" s="59"/>
    </row>
    <row r="18942" spans="37:37" x14ac:dyDescent="0.25">
      <c r="AK18942" s="59"/>
    </row>
    <row r="18943" spans="37:37" x14ac:dyDescent="0.25">
      <c r="AK18943" s="59"/>
    </row>
    <row r="18944" spans="37:37" x14ac:dyDescent="0.25">
      <c r="AK18944" s="59"/>
    </row>
    <row r="18945" spans="37:37" x14ac:dyDescent="0.25">
      <c r="AK18945" s="59"/>
    </row>
    <row r="18946" spans="37:37" x14ac:dyDescent="0.25">
      <c r="AK18946" s="59"/>
    </row>
    <row r="18947" spans="37:37" x14ac:dyDescent="0.25">
      <c r="AK18947" s="59"/>
    </row>
    <row r="18948" spans="37:37" x14ac:dyDescent="0.25">
      <c r="AK18948" s="59"/>
    </row>
    <row r="18949" spans="37:37" x14ac:dyDescent="0.25">
      <c r="AK18949" s="59"/>
    </row>
    <row r="18950" spans="37:37" x14ac:dyDescent="0.25">
      <c r="AK18950" s="59"/>
    </row>
    <row r="18951" spans="37:37" x14ac:dyDescent="0.25">
      <c r="AK18951" s="59"/>
    </row>
    <row r="18952" spans="37:37" x14ac:dyDescent="0.25">
      <c r="AK18952" s="59"/>
    </row>
    <row r="18953" spans="37:37" x14ac:dyDescent="0.25">
      <c r="AK18953" s="59"/>
    </row>
    <row r="18954" spans="37:37" x14ac:dyDescent="0.25">
      <c r="AK18954" s="59"/>
    </row>
    <row r="18955" spans="37:37" x14ac:dyDescent="0.25">
      <c r="AK18955" s="59"/>
    </row>
    <row r="18956" spans="37:37" x14ac:dyDescent="0.25">
      <c r="AK18956" s="59"/>
    </row>
    <row r="18957" spans="37:37" x14ac:dyDescent="0.25">
      <c r="AK18957" s="59"/>
    </row>
    <row r="18958" spans="37:37" x14ac:dyDescent="0.25">
      <c r="AK18958" s="59"/>
    </row>
    <row r="18959" spans="37:37" x14ac:dyDescent="0.25">
      <c r="AK18959" s="59"/>
    </row>
    <row r="18960" spans="37:37" x14ac:dyDescent="0.25">
      <c r="AK18960" s="59"/>
    </row>
    <row r="18961" spans="37:37" x14ac:dyDescent="0.25">
      <c r="AK18961" s="59"/>
    </row>
    <row r="18962" spans="37:37" x14ac:dyDescent="0.25">
      <c r="AK18962" s="59"/>
    </row>
    <row r="18963" spans="37:37" x14ac:dyDescent="0.25">
      <c r="AK18963" s="59"/>
    </row>
    <row r="18964" spans="37:37" x14ac:dyDescent="0.25">
      <c r="AK18964" s="59"/>
    </row>
    <row r="18965" spans="37:37" x14ac:dyDescent="0.25">
      <c r="AK18965" s="59"/>
    </row>
    <row r="18966" spans="37:37" x14ac:dyDescent="0.25">
      <c r="AK18966" s="59"/>
    </row>
    <row r="18967" spans="37:37" x14ac:dyDescent="0.25">
      <c r="AK18967" s="59"/>
    </row>
    <row r="18968" spans="37:37" x14ac:dyDescent="0.25">
      <c r="AK18968" s="59"/>
    </row>
    <row r="18969" spans="37:37" x14ac:dyDescent="0.25">
      <c r="AK18969" s="59"/>
    </row>
    <row r="18970" spans="37:37" x14ac:dyDescent="0.25">
      <c r="AK18970" s="59"/>
    </row>
    <row r="18971" spans="37:37" x14ac:dyDescent="0.25">
      <c r="AK18971" s="59"/>
    </row>
    <row r="18972" spans="37:37" x14ac:dyDescent="0.25">
      <c r="AK18972" s="59"/>
    </row>
    <row r="18973" spans="37:37" x14ac:dyDescent="0.25">
      <c r="AK18973" s="59"/>
    </row>
    <row r="18974" spans="37:37" x14ac:dyDescent="0.25">
      <c r="AK18974" s="59"/>
    </row>
    <row r="18975" spans="37:37" x14ac:dyDescent="0.25">
      <c r="AK18975" s="59"/>
    </row>
    <row r="18976" spans="37:37" x14ac:dyDescent="0.25">
      <c r="AK18976" s="59"/>
    </row>
    <row r="18977" spans="37:37" x14ac:dyDescent="0.25">
      <c r="AK18977" s="59"/>
    </row>
    <row r="18978" spans="37:37" x14ac:dyDescent="0.25">
      <c r="AK18978" s="59"/>
    </row>
    <row r="18979" spans="37:37" x14ac:dyDescent="0.25">
      <c r="AK18979" s="59"/>
    </row>
    <row r="18980" spans="37:37" x14ac:dyDescent="0.25">
      <c r="AK18980" s="59"/>
    </row>
    <row r="18981" spans="37:37" x14ac:dyDescent="0.25">
      <c r="AK18981" s="59"/>
    </row>
    <row r="18982" spans="37:37" x14ac:dyDescent="0.25">
      <c r="AK18982" s="59"/>
    </row>
    <row r="18983" spans="37:37" x14ac:dyDescent="0.25">
      <c r="AK18983" s="59"/>
    </row>
    <row r="18984" spans="37:37" x14ac:dyDescent="0.25">
      <c r="AK18984" s="59"/>
    </row>
    <row r="18985" spans="37:37" x14ac:dyDescent="0.25">
      <c r="AK18985" s="59"/>
    </row>
    <row r="18986" spans="37:37" x14ac:dyDescent="0.25">
      <c r="AK18986" s="59"/>
    </row>
    <row r="18987" spans="37:37" x14ac:dyDescent="0.25">
      <c r="AK18987" s="59"/>
    </row>
    <row r="18988" spans="37:37" x14ac:dyDescent="0.25">
      <c r="AK18988" s="59"/>
    </row>
    <row r="18989" spans="37:37" x14ac:dyDescent="0.25">
      <c r="AK18989" s="59"/>
    </row>
    <row r="18990" spans="37:37" x14ac:dyDescent="0.25">
      <c r="AK18990" s="59"/>
    </row>
    <row r="18991" spans="37:37" x14ac:dyDescent="0.25">
      <c r="AK18991" s="59"/>
    </row>
    <row r="18992" spans="37:37" x14ac:dyDescent="0.25">
      <c r="AK18992" s="59"/>
    </row>
    <row r="18993" spans="37:37" x14ac:dyDescent="0.25">
      <c r="AK18993" s="59"/>
    </row>
    <row r="18994" spans="37:37" x14ac:dyDescent="0.25">
      <c r="AK18994" s="59"/>
    </row>
    <row r="18995" spans="37:37" x14ac:dyDescent="0.25">
      <c r="AK18995" s="59"/>
    </row>
    <row r="18996" spans="37:37" x14ac:dyDescent="0.25">
      <c r="AK18996" s="59"/>
    </row>
    <row r="18997" spans="37:37" x14ac:dyDescent="0.25">
      <c r="AK18997" s="59"/>
    </row>
    <row r="18998" spans="37:37" x14ac:dyDescent="0.25">
      <c r="AK18998" s="59"/>
    </row>
    <row r="18999" spans="37:37" x14ac:dyDescent="0.25">
      <c r="AK18999" s="59"/>
    </row>
    <row r="19000" spans="37:37" x14ac:dyDescent="0.25">
      <c r="AK19000" s="59"/>
    </row>
    <row r="19001" spans="37:37" x14ac:dyDescent="0.25">
      <c r="AK19001" s="59"/>
    </row>
    <row r="19002" spans="37:37" x14ac:dyDescent="0.25">
      <c r="AK19002" s="59"/>
    </row>
    <row r="19003" spans="37:37" x14ac:dyDescent="0.25">
      <c r="AK19003" s="59"/>
    </row>
    <row r="19004" spans="37:37" x14ac:dyDescent="0.25">
      <c r="AK19004" s="59"/>
    </row>
    <row r="19005" spans="37:37" x14ac:dyDescent="0.25">
      <c r="AK19005" s="59"/>
    </row>
    <row r="19006" spans="37:37" x14ac:dyDescent="0.25">
      <c r="AK19006" s="59"/>
    </row>
    <row r="19007" spans="37:37" x14ac:dyDescent="0.25">
      <c r="AK19007" s="59"/>
    </row>
    <row r="19008" spans="37:37" x14ac:dyDescent="0.25">
      <c r="AK19008" s="59"/>
    </row>
    <row r="19009" spans="37:37" x14ac:dyDescent="0.25">
      <c r="AK19009" s="59"/>
    </row>
    <row r="19010" spans="37:37" x14ac:dyDescent="0.25">
      <c r="AK19010" s="59"/>
    </row>
    <row r="19011" spans="37:37" x14ac:dyDescent="0.25">
      <c r="AK19011" s="59"/>
    </row>
    <row r="19012" spans="37:37" x14ac:dyDescent="0.25">
      <c r="AK19012" s="59"/>
    </row>
    <row r="19013" spans="37:37" x14ac:dyDescent="0.25">
      <c r="AK19013" s="59"/>
    </row>
    <row r="19014" spans="37:37" x14ac:dyDescent="0.25">
      <c r="AK19014" s="59"/>
    </row>
    <row r="19015" spans="37:37" x14ac:dyDescent="0.25">
      <c r="AK19015" s="59"/>
    </row>
    <row r="19016" spans="37:37" x14ac:dyDescent="0.25">
      <c r="AK19016" s="59"/>
    </row>
    <row r="19017" spans="37:37" x14ac:dyDescent="0.25">
      <c r="AK19017" s="59"/>
    </row>
    <row r="19018" spans="37:37" x14ac:dyDescent="0.25">
      <c r="AK19018" s="59"/>
    </row>
    <row r="19019" spans="37:37" x14ac:dyDescent="0.25">
      <c r="AK19019" s="59"/>
    </row>
    <row r="19020" spans="37:37" x14ac:dyDescent="0.25">
      <c r="AK19020" s="59"/>
    </row>
    <row r="19021" spans="37:37" x14ac:dyDescent="0.25">
      <c r="AK19021" s="59"/>
    </row>
    <row r="19022" spans="37:37" x14ac:dyDescent="0.25">
      <c r="AK19022" s="59"/>
    </row>
    <row r="19023" spans="37:37" x14ac:dyDescent="0.25">
      <c r="AK19023" s="59"/>
    </row>
    <row r="19024" spans="37:37" x14ac:dyDescent="0.25">
      <c r="AK19024" s="59"/>
    </row>
    <row r="19025" spans="37:37" x14ac:dyDescent="0.25">
      <c r="AK19025" s="59"/>
    </row>
    <row r="19026" spans="37:37" x14ac:dyDescent="0.25">
      <c r="AK19026" s="59"/>
    </row>
    <row r="19027" spans="37:37" x14ac:dyDescent="0.25">
      <c r="AK19027" s="59"/>
    </row>
    <row r="19028" spans="37:37" x14ac:dyDescent="0.25">
      <c r="AK19028" s="59"/>
    </row>
    <row r="19029" spans="37:37" x14ac:dyDescent="0.25">
      <c r="AK19029" s="59"/>
    </row>
    <row r="19030" spans="37:37" x14ac:dyDescent="0.25">
      <c r="AK19030" s="59"/>
    </row>
    <row r="19031" spans="37:37" x14ac:dyDescent="0.25">
      <c r="AK19031" s="59"/>
    </row>
    <row r="19032" spans="37:37" x14ac:dyDescent="0.25">
      <c r="AK19032" s="59"/>
    </row>
    <row r="19033" spans="37:37" x14ac:dyDescent="0.25">
      <c r="AK19033" s="59"/>
    </row>
    <row r="19034" spans="37:37" x14ac:dyDescent="0.25">
      <c r="AK19034" s="59"/>
    </row>
    <row r="19035" spans="37:37" x14ac:dyDescent="0.25">
      <c r="AK19035" s="59"/>
    </row>
    <row r="19036" spans="37:37" x14ac:dyDescent="0.25">
      <c r="AK19036" s="59"/>
    </row>
    <row r="19037" spans="37:37" x14ac:dyDescent="0.25">
      <c r="AK19037" s="59"/>
    </row>
    <row r="19038" spans="37:37" x14ac:dyDescent="0.25">
      <c r="AK19038" s="59"/>
    </row>
    <row r="19039" spans="37:37" x14ac:dyDescent="0.25">
      <c r="AK19039" s="59"/>
    </row>
    <row r="19040" spans="37:37" x14ac:dyDescent="0.25">
      <c r="AK19040" s="59"/>
    </row>
    <row r="19041" spans="37:37" x14ac:dyDescent="0.25">
      <c r="AK19041" s="59"/>
    </row>
    <row r="19042" spans="37:37" x14ac:dyDescent="0.25">
      <c r="AK19042" s="59"/>
    </row>
    <row r="19043" spans="37:37" x14ac:dyDescent="0.25">
      <c r="AK19043" s="59"/>
    </row>
    <row r="19044" spans="37:37" x14ac:dyDescent="0.25">
      <c r="AK19044" s="59"/>
    </row>
    <row r="19045" spans="37:37" x14ac:dyDescent="0.25">
      <c r="AK19045" s="59"/>
    </row>
    <row r="19046" spans="37:37" x14ac:dyDescent="0.25">
      <c r="AK19046" s="59"/>
    </row>
    <row r="19047" spans="37:37" x14ac:dyDescent="0.25">
      <c r="AK19047" s="59"/>
    </row>
    <row r="19048" spans="37:37" x14ac:dyDescent="0.25">
      <c r="AK19048" s="59"/>
    </row>
    <row r="19049" spans="37:37" x14ac:dyDescent="0.25">
      <c r="AK19049" s="59"/>
    </row>
    <row r="19050" spans="37:37" x14ac:dyDescent="0.25">
      <c r="AK19050" s="59"/>
    </row>
    <row r="19051" spans="37:37" x14ac:dyDescent="0.25">
      <c r="AK19051" s="59"/>
    </row>
    <row r="19052" spans="37:37" x14ac:dyDescent="0.25">
      <c r="AK19052" s="59"/>
    </row>
    <row r="19053" spans="37:37" x14ac:dyDescent="0.25">
      <c r="AK19053" s="59"/>
    </row>
    <row r="19054" spans="37:37" x14ac:dyDescent="0.25">
      <c r="AK19054" s="59"/>
    </row>
    <row r="19055" spans="37:37" x14ac:dyDescent="0.25">
      <c r="AK19055" s="59"/>
    </row>
    <row r="19056" spans="37:37" x14ac:dyDescent="0.25">
      <c r="AK19056" s="59"/>
    </row>
    <row r="19057" spans="37:37" x14ac:dyDescent="0.25">
      <c r="AK19057" s="59"/>
    </row>
    <row r="19058" spans="37:37" x14ac:dyDescent="0.25">
      <c r="AK19058" s="59"/>
    </row>
    <row r="19059" spans="37:37" x14ac:dyDescent="0.25">
      <c r="AK19059" s="59"/>
    </row>
    <row r="19060" spans="37:37" x14ac:dyDescent="0.25">
      <c r="AK19060" s="59"/>
    </row>
    <row r="19061" spans="37:37" x14ac:dyDescent="0.25">
      <c r="AK19061" s="59"/>
    </row>
    <row r="19062" spans="37:37" x14ac:dyDescent="0.25">
      <c r="AK19062" s="59"/>
    </row>
    <row r="19063" spans="37:37" x14ac:dyDescent="0.25">
      <c r="AK19063" s="59"/>
    </row>
    <row r="19064" spans="37:37" x14ac:dyDescent="0.25">
      <c r="AK19064" s="59"/>
    </row>
    <row r="19065" spans="37:37" x14ac:dyDescent="0.25">
      <c r="AK19065" s="59"/>
    </row>
    <row r="19066" spans="37:37" x14ac:dyDescent="0.25">
      <c r="AK19066" s="59"/>
    </row>
    <row r="19067" spans="37:37" x14ac:dyDescent="0.25">
      <c r="AK19067" s="59"/>
    </row>
    <row r="19068" spans="37:37" x14ac:dyDescent="0.25">
      <c r="AK19068" s="59"/>
    </row>
    <row r="19069" spans="37:37" x14ac:dyDescent="0.25">
      <c r="AK19069" s="59"/>
    </row>
    <row r="19070" spans="37:37" x14ac:dyDescent="0.25">
      <c r="AK19070" s="59"/>
    </row>
    <row r="19071" spans="37:37" x14ac:dyDescent="0.25">
      <c r="AK19071" s="59"/>
    </row>
    <row r="19072" spans="37:37" x14ac:dyDescent="0.25">
      <c r="AK19072" s="59"/>
    </row>
    <row r="19073" spans="37:37" x14ac:dyDescent="0.25">
      <c r="AK19073" s="59"/>
    </row>
    <row r="19074" spans="37:37" x14ac:dyDescent="0.25">
      <c r="AK19074" s="59"/>
    </row>
    <row r="19075" spans="37:37" x14ac:dyDescent="0.25">
      <c r="AK19075" s="59"/>
    </row>
    <row r="19076" spans="37:37" x14ac:dyDescent="0.25">
      <c r="AK19076" s="59"/>
    </row>
    <row r="19077" spans="37:37" x14ac:dyDescent="0.25">
      <c r="AK19077" s="59"/>
    </row>
    <row r="19078" spans="37:37" x14ac:dyDescent="0.25">
      <c r="AK19078" s="59"/>
    </row>
    <row r="19079" spans="37:37" x14ac:dyDescent="0.25">
      <c r="AK19079" s="59"/>
    </row>
    <row r="19080" spans="37:37" x14ac:dyDescent="0.25">
      <c r="AK19080" s="59"/>
    </row>
    <row r="19081" spans="37:37" x14ac:dyDescent="0.25">
      <c r="AK19081" s="59"/>
    </row>
    <row r="19082" spans="37:37" x14ac:dyDescent="0.25">
      <c r="AK19082" s="59"/>
    </row>
    <row r="19083" spans="37:37" x14ac:dyDescent="0.25">
      <c r="AK19083" s="59"/>
    </row>
    <row r="19084" spans="37:37" x14ac:dyDescent="0.25">
      <c r="AK19084" s="59"/>
    </row>
    <row r="19085" spans="37:37" x14ac:dyDescent="0.25">
      <c r="AK19085" s="59"/>
    </row>
    <row r="19086" spans="37:37" x14ac:dyDescent="0.25">
      <c r="AK19086" s="59"/>
    </row>
    <row r="19087" spans="37:37" x14ac:dyDescent="0.25">
      <c r="AK19087" s="59"/>
    </row>
    <row r="19088" spans="37:37" x14ac:dyDescent="0.25">
      <c r="AK19088" s="59"/>
    </row>
    <row r="19089" spans="37:37" x14ac:dyDescent="0.25">
      <c r="AK19089" s="59"/>
    </row>
    <row r="19090" spans="37:37" x14ac:dyDescent="0.25">
      <c r="AK19090" s="59"/>
    </row>
    <row r="19091" spans="37:37" x14ac:dyDescent="0.25">
      <c r="AK19091" s="59"/>
    </row>
    <row r="19092" spans="37:37" x14ac:dyDescent="0.25">
      <c r="AK19092" s="59"/>
    </row>
    <row r="19093" spans="37:37" x14ac:dyDescent="0.25">
      <c r="AK19093" s="59"/>
    </row>
    <row r="19094" spans="37:37" x14ac:dyDescent="0.25">
      <c r="AK19094" s="59"/>
    </row>
    <row r="19095" spans="37:37" x14ac:dyDescent="0.25">
      <c r="AK19095" s="59"/>
    </row>
    <row r="19096" spans="37:37" x14ac:dyDescent="0.25">
      <c r="AK19096" s="59"/>
    </row>
    <row r="19097" spans="37:37" x14ac:dyDescent="0.25">
      <c r="AK19097" s="59"/>
    </row>
    <row r="19098" spans="37:37" x14ac:dyDescent="0.25">
      <c r="AK19098" s="59"/>
    </row>
    <row r="19099" spans="37:37" x14ac:dyDescent="0.25">
      <c r="AK19099" s="59"/>
    </row>
    <row r="19100" spans="37:37" x14ac:dyDescent="0.25">
      <c r="AK19100" s="59"/>
    </row>
    <row r="19101" spans="37:37" x14ac:dyDescent="0.25">
      <c r="AK19101" s="59"/>
    </row>
    <row r="19102" spans="37:37" x14ac:dyDescent="0.25">
      <c r="AK19102" s="59"/>
    </row>
    <row r="19103" spans="37:37" x14ac:dyDescent="0.25">
      <c r="AK19103" s="59"/>
    </row>
    <row r="19104" spans="37:37" x14ac:dyDescent="0.25">
      <c r="AK19104" s="59"/>
    </row>
    <row r="19105" spans="37:37" x14ac:dyDescent="0.25">
      <c r="AK19105" s="59"/>
    </row>
    <row r="19106" spans="37:37" x14ac:dyDescent="0.25">
      <c r="AK19106" s="59"/>
    </row>
    <row r="19107" spans="37:37" x14ac:dyDescent="0.25">
      <c r="AK19107" s="59"/>
    </row>
    <row r="19108" spans="37:37" x14ac:dyDescent="0.25">
      <c r="AK19108" s="59"/>
    </row>
    <row r="19109" spans="37:37" x14ac:dyDescent="0.25">
      <c r="AK19109" s="59"/>
    </row>
    <row r="19110" spans="37:37" x14ac:dyDescent="0.25">
      <c r="AK19110" s="59"/>
    </row>
    <row r="19111" spans="37:37" x14ac:dyDescent="0.25">
      <c r="AK19111" s="59"/>
    </row>
    <row r="19112" spans="37:37" x14ac:dyDescent="0.25">
      <c r="AK19112" s="59"/>
    </row>
    <row r="19113" spans="37:37" x14ac:dyDescent="0.25">
      <c r="AK19113" s="59"/>
    </row>
    <row r="19114" spans="37:37" x14ac:dyDescent="0.25">
      <c r="AK19114" s="59"/>
    </row>
    <row r="19115" spans="37:37" x14ac:dyDescent="0.25">
      <c r="AK19115" s="59"/>
    </row>
    <row r="19116" spans="37:37" x14ac:dyDescent="0.25">
      <c r="AK19116" s="59"/>
    </row>
    <row r="19117" spans="37:37" x14ac:dyDescent="0.25">
      <c r="AK19117" s="59"/>
    </row>
    <row r="19118" spans="37:37" x14ac:dyDescent="0.25">
      <c r="AK19118" s="59"/>
    </row>
    <row r="19119" spans="37:37" x14ac:dyDescent="0.25">
      <c r="AK19119" s="59"/>
    </row>
    <row r="19120" spans="37:37" x14ac:dyDescent="0.25">
      <c r="AK19120" s="59"/>
    </row>
    <row r="19121" spans="37:37" x14ac:dyDescent="0.25">
      <c r="AK19121" s="59"/>
    </row>
    <row r="19122" spans="37:37" x14ac:dyDescent="0.25">
      <c r="AK19122" s="59"/>
    </row>
    <row r="19123" spans="37:37" x14ac:dyDescent="0.25">
      <c r="AK19123" s="59"/>
    </row>
    <row r="19124" spans="37:37" x14ac:dyDescent="0.25">
      <c r="AK19124" s="59"/>
    </row>
    <row r="19125" spans="37:37" x14ac:dyDescent="0.25">
      <c r="AK19125" s="59"/>
    </row>
    <row r="19126" spans="37:37" x14ac:dyDescent="0.25">
      <c r="AK19126" s="59"/>
    </row>
    <row r="19127" spans="37:37" x14ac:dyDescent="0.25">
      <c r="AK19127" s="59"/>
    </row>
    <row r="19128" spans="37:37" x14ac:dyDescent="0.25">
      <c r="AK19128" s="59"/>
    </row>
    <row r="19129" spans="37:37" x14ac:dyDescent="0.25">
      <c r="AK19129" s="59"/>
    </row>
    <row r="19130" spans="37:37" x14ac:dyDescent="0.25">
      <c r="AK19130" s="59"/>
    </row>
    <row r="19131" spans="37:37" x14ac:dyDescent="0.25">
      <c r="AK19131" s="59"/>
    </row>
    <row r="19132" spans="37:37" x14ac:dyDescent="0.25">
      <c r="AK19132" s="59"/>
    </row>
    <row r="19133" spans="37:37" x14ac:dyDescent="0.25">
      <c r="AK19133" s="59"/>
    </row>
    <row r="19134" spans="37:37" x14ac:dyDescent="0.25">
      <c r="AK19134" s="59"/>
    </row>
    <row r="19135" spans="37:37" x14ac:dyDescent="0.25">
      <c r="AK19135" s="59"/>
    </row>
    <row r="19136" spans="37:37" x14ac:dyDescent="0.25">
      <c r="AK19136" s="59"/>
    </row>
    <row r="19137" spans="37:37" x14ac:dyDescent="0.25">
      <c r="AK19137" s="59"/>
    </row>
    <row r="19138" spans="37:37" x14ac:dyDescent="0.25">
      <c r="AK19138" s="59"/>
    </row>
    <row r="19139" spans="37:37" x14ac:dyDescent="0.25">
      <c r="AK19139" s="59"/>
    </row>
    <row r="19140" spans="37:37" x14ac:dyDescent="0.25">
      <c r="AK19140" s="59"/>
    </row>
    <row r="19141" spans="37:37" x14ac:dyDescent="0.25">
      <c r="AK19141" s="59"/>
    </row>
    <row r="19142" spans="37:37" x14ac:dyDescent="0.25">
      <c r="AK19142" s="59"/>
    </row>
    <row r="19143" spans="37:37" x14ac:dyDescent="0.25">
      <c r="AK19143" s="59"/>
    </row>
    <row r="19144" spans="37:37" x14ac:dyDescent="0.25">
      <c r="AK19144" s="59"/>
    </row>
    <row r="19145" spans="37:37" x14ac:dyDescent="0.25">
      <c r="AK19145" s="59"/>
    </row>
    <row r="19146" spans="37:37" x14ac:dyDescent="0.25">
      <c r="AK19146" s="59"/>
    </row>
    <row r="19147" spans="37:37" x14ac:dyDescent="0.25">
      <c r="AK19147" s="59"/>
    </row>
    <row r="19148" spans="37:37" x14ac:dyDescent="0.25">
      <c r="AK19148" s="59"/>
    </row>
    <row r="19149" spans="37:37" x14ac:dyDescent="0.25">
      <c r="AK19149" s="59"/>
    </row>
    <row r="19150" spans="37:37" x14ac:dyDescent="0.25">
      <c r="AK19150" s="59"/>
    </row>
    <row r="19151" spans="37:37" x14ac:dyDescent="0.25">
      <c r="AK19151" s="59"/>
    </row>
    <row r="19152" spans="37:37" x14ac:dyDescent="0.25">
      <c r="AK19152" s="59"/>
    </row>
    <row r="19153" spans="37:37" x14ac:dyDescent="0.25">
      <c r="AK19153" s="59"/>
    </row>
    <row r="19154" spans="37:37" x14ac:dyDescent="0.25">
      <c r="AK19154" s="59"/>
    </row>
    <row r="19155" spans="37:37" x14ac:dyDescent="0.25">
      <c r="AK19155" s="59"/>
    </row>
    <row r="19156" spans="37:37" x14ac:dyDescent="0.25">
      <c r="AK19156" s="59"/>
    </row>
    <row r="19157" spans="37:37" x14ac:dyDescent="0.25">
      <c r="AK19157" s="59"/>
    </row>
    <row r="19158" spans="37:37" x14ac:dyDescent="0.25">
      <c r="AK19158" s="59"/>
    </row>
    <row r="19159" spans="37:37" x14ac:dyDescent="0.25">
      <c r="AK19159" s="59"/>
    </row>
    <row r="19160" spans="37:37" x14ac:dyDescent="0.25">
      <c r="AK19160" s="59"/>
    </row>
    <row r="19161" spans="37:37" x14ac:dyDescent="0.25">
      <c r="AK19161" s="59"/>
    </row>
    <row r="19162" spans="37:37" x14ac:dyDescent="0.25">
      <c r="AK19162" s="59"/>
    </row>
    <row r="19163" spans="37:37" x14ac:dyDescent="0.25">
      <c r="AK19163" s="59"/>
    </row>
    <row r="19164" spans="37:37" x14ac:dyDescent="0.25">
      <c r="AK19164" s="59"/>
    </row>
    <row r="19165" spans="37:37" x14ac:dyDescent="0.25">
      <c r="AK19165" s="59"/>
    </row>
    <row r="19166" spans="37:37" x14ac:dyDescent="0.25">
      <c r="AK19166" s="59"/>
    </row>
    <row r="19167" spans="37:37" x14ac:dyDescent="0.25">
      <c r="AK19167" s="59"/>
    </row>
    <row r="19168" spans="37:37" x14ac:dyDescent="0.25">
      <c r="AK19168" s="59"/>
    </row>
    <row r="19169" spans="37:37" x14ac:dyDescent="0.25">
      <c r="AK19169" s="59"/>
    </row>
    <row r="19170" spans="37:37" x14ac:dyDescent="0.25">
      <c r="AK19170" s="59"/>
    </row>
    <row r="19171" spans="37:37" x14ac:dyDescent="0.25">
      <c r="AK19171" s="59"/>
    </row>
    <row r="19172" spans="37:37" x14ac:dyDescent="0.25">
      <c r="AK19172" s="59"/>
    </row>
    <row r="19173" spans="37:37" x14ac:dyDescent="0.25">
      <c r="AK19173" s="59"/>
    </row>
    <row r="19174" spans="37:37" x14ac:dyDescent="0.25">
      <c r="AK19174" s="59"/>
    </row>
    <row r="19175" spans="37:37" x14ac:dyDescent="0.25">
      <c r="AK19175" s="59"/>
    </row>
    <row r="19176" spans="37:37" x14ac:dyDescent="0.25">
      <c r="AK19176" s="59"/>
    </row>
    <row r="19177" spans="37:37" x14ac:dyDescent="0.25">
      <c r="AK19177" s="59"/>
    </row>
    <row r="19178" spans="37:37" x14ac:dyDescent="0.25">
      <c r="AK19178" s="59"/>
    </row>
    <row r="19179" spans="37:37" x14ac:dyDescent="0.25">
      <c r="AK19179" s="59"/>
    </row>
    <row r="19180" spans="37:37" x14ac:dyDescent="0.25">
      <c r="AK19180" s="59"/>
    </row>
    <row r="19181" spans="37:37" x14ac:dyDescent="0.25">
      <c r="AK19181" s="59"/>
    </row>
    <row r="19182" spans="37:37" x14ac:dyDescent="0.25">
      <c r="AK19182" s="59"/>
    </row>
    <row r="19183" spans="37:37" x14ac:dyDescent="0.25">
      <c r="AK19183" s="59"/>
    </row>
    <row r="19184" spans="37:37" x14ac:dyDescent="0.25">
      <c r="AK19184" s="59"/>
    </row>
    <row r="19185" spans="37:37" x14ac:dyDescent="0.25">
      <c r="AK19185" s="59"/>
    </row>
    <row r="19186" spans="37:37" x14ac:dyDescent="0.25">
      <c r="AK19186" s="59"/>
    </row>
    <row r="19187" spans="37:37" x14ac:dyDescent="0.25">
      <c r="AK19187" s="59"/>
    </row>
    <row r="19188" spans="37:37" x14ac:dyDescent="0.25">
      <c r="AK19188" s="59"/>
    </row>
    <row r="19189" spans="37:37" x14ac:dyDescent="0.25">
      <c r="AK19189" s="59"/>
    </row>
    <row r="19190" spans="37:37" x14ac:dyDescent="0.25">
      <c r="AK19190" s="59"/>
    </row>
    <row r="19191" spans="37:37" x14ac:dyDescent="0.25">
      <c r="AK19191" s="59"/>
    </row>
    <row r="19192" spans="37:37" x14ac:dyDescent="0.25">
      <c r="AK19192" s="59"/>
    </row>
    <row r="19193" spans="37:37" x14ac:dyDescent="0.25">
      <c r="AK19193" s="59"/>
    </row>
    <row r="19194" spans="37:37" x14ac:dyDescent="0.25">
      <c r="AK19194" s="59"/>
    </row>
    <row r="19195" spans="37:37" x14ac:dyDescent="0.25">
      <c r="AK19195" s="59"/>
    </row>
    <row r="19196" spans="37:37" x14ac:dyDescent="0.25">
      <c r="AK19196" s="59"/>
    </row>
    <row r="19197" spans="37:37" x14ac:dyDescent="0.25">
      <c r="AK19197" s="59"/>
    </row>
    <row r="19198" spans="37:37" x14ac:dyDescent="0.25">
      <c r="AK19198" s="59"/>
    </row>
    <row r="19199" spans="37:37" x14ac:dyDescent="0.25">
      <c r="AK19199" s="59"/>
    </row>
    <row r="19200" spans="37:37" x14ac:dyDescent="0.25">
      <c r="AK19200" s="59"/>
    </row>
    <row r="19201" spans="37:37" x14ac:dyDescent="0.25">
      <c r="AK19201" s="59"/>
    </row>
    <row r="19202" spans="37:37" x14ac:dyDescent="0.25">
      <c r="AK19202" s="59"/>
    </row>
    <row r="19203" spans="37:37" x14ac:dyDescent="0.25">
      <c r="AK19203" s="59"/>
    </row>
    <row r="19204" spans="37:37" x14ac:dyDescent="0.25">
      <c r="AK19204" s="59"/>
    </row>
    <row r="19205" spans="37:37" x14ac:dyDescent="0.25">
      <c r="AK19205" s="59"/>
    </row>
    <row r="19206" spans="37:37" x14ac:dyDescent="0.25">
      <c r="AK19206" s="59"/>
    </row>
    <row r="19207" spans="37:37" x14ac:dyDescent="0.25">
      <c r="AK19207" s="59"/>
    </row>
    <row r="19208" spans="37:37" x14ac:dyDescent="0.25">
      <c r="AK19208" s="59"/>
    </row>
    <row r="19209" spans="37:37" x14ac:dyDescent="0.25">
      <c r="AK19209" s="59"/>
    </row>
    <row r="19210" spans="37:37" x14ac:dyDescent="0.25">
      <c r="AK19210" s="59"/>
    </row>
    <row r="19211" spans="37:37" x14ac:dyDescent="0.25">
      <c r="AK19211" s="59"/>
    </row>
    <row r="19212" spans="37:37" x14ac:dyDescent="0.25">
      <c r="AK19212" s="59"/>
    </row>
    <row r="19213" spans="37:37" x14ac:dyDescent="0.25">
      <c r="AK19213" s="59"/>
    </row>
    <row r="19214" spans="37:37" x14ac:dyDescent="0.25">
      <c r="AK19214" s="59"/>
    </row>
    <row r="19215" spans="37:37" x14ac:dyDescent="0.25">
      <c r="AK19215" s="59"/>
    </row>
    <row r="19216" spans="37:37" x14ac:dyDescent="0.25">
      <c r="AK19216" s="59"/>
    </row>
    <row r="19217" spans="37:37" x14ac:dyDescent="0.25">
      <c r="AK19217" s="59"/>
    </row>
    <row r="19218" spans="37:37" x14ac:dyDescent="0.25">
      <c r="AK19218" s="59"/>
    </row>
    <row r="19219" spans="37:37" x14ac:dyDescent="0.25">
      <c r="AK19219" s="59"/>
    </row>
    <row r="19220" spans="37:37" x14ac:dyDescent="0.25">
      <c r="AK19220" s="59"/>
    </row>
    <row r="19221" spans="37:37" x14ac:dyDescent="0.25">
      <c r="AK19221" s="59"/>
    </row>
    <row r="19222" spans="37:37" x14ac:dyDescent="0.25">
      <c r="AK19222" s="59"/>
    </row>
    <row r="19223" spans="37:37" x14ac:dyDescent="0.25">
      <c r="AK19223" s="59"/>
    </row>
    <row r="19224" spans="37:37" x14ac:dyDescent="0.25">
      <c r="AK19224" s="59"/>
    </row>
    <row r="19225" spans="37:37" x14ac:dyDescent="0.25">
      <c r="AK19225" s="59"/>
    </row>
    <row r="19226" spans="37:37" x14ac:dyDescent="0.25">
      <c r="AK19226" s="59"/>
    </row>
    <row r="19227" spans="37:37" x14ac:dyDescent="0.25">
      <c r="AK19227" s="59"/>
    </row>
    <row r="19228" spans="37:37" x14ac:dyDescent="0.25">
      <c r="AK19228" s="59"/>
    </row>
    <row r="19229" spans="37:37" x14ac:dyDescent="0.25">
      <c r="AK19229" s="59"/>
    </row>
    <row r="19230" spans="37:37" x14ac:dyDescent="0.25">
      <c r="AK19230" s="59"/>
    </row>
    <row r="19231" spans="37:37" x14ac:dyDescent="0.25">
      <c r="AK19231" s="59"/>
    </row>
    <row r="19232" spans="37:37" x14ac:dyDescent="0.25">
      <c r="AK19232" s="59"/>
    </row>
    <row r="19233" spans="37:37" x14ac:dyDescent="0.25">
      <c r="AK19233" s="59"/>
    </row>
    <row r="19234" spans="37:37" x14ac:dyDescent="0.25">
      <c r="AK19234" s="59"/>
    </row>
    <row r="19235" spans="37:37" x14ac:dyDescent="0.25">
      <c r="AK19235" s="59"/>
    </row>
    <row r="19236" spans="37:37" x14ac:dyDescent="0.25">
      <c r="AK19236" s="59"/>
    </row>
    <row r="19237" spans="37:37" x14ac:dyDescent="0.25">
      <c r="AK19237" s="59"/>
    </row>
    <row r="19238" spans="37:37" x14ac:dyDescent="0.25">
      <c r="AK19238" s="59"/>
    </row>
    <row r="19239" spans="37:37" x14ac:dyDescent="0.25">
      <c r="AK19239" s="59"/>
    </row>
    <row r="19240" spans="37:37" x14ac:dyDescent="0.25">
      <c r="AK19240" s="59"/>
    </row>
    <row r="19241" spans="37:37" x14ac:dyDescent="0.25">
      <c r="AK19241" s="59"/>
    </row>
    <row r="19242" spans="37:37" x14ac:dyDescent="0.25">
      <c r="AK19242" s="59"/>
    </row>
    <row r="19243" spans="37:37" x14ac:dyDescent="0.25">
      <c r="AK19243" s="59"/>
    </row>
    <row r="19244" spans="37:37" x14ac:dyDescent="0.25">
      <c r="AK19244" s="59"/>
    </row>
    <row r="19245" spans="37:37" x14ac:dyDescent="0.25">
      <c r="AK19245" s="59"/>
    </row>
    <row r="19246" spans="37:37" x14ac:dyDescent="0.25">
      <c r="AK19246" s="59"/>
    </row>
    <row r="19247" spans="37:37" x14ac:dyDescent="0.25">
      <c r="AK19247" s="59"/>
    </row>
    <row r="19248" spans="37:37" x14ac:dyDescent="0.25">
      <c r="AK19248" s="59"/>
    </row>
    <row r="19249" spans="37:37" x14ac:dyDescent="0.25">
      <c r="AK19249" s="59"/>
    </row>
    <row r="19250" spans="37:37" x14ac:dyDescent="0.25">
      <c r="AK19250" s="59"/>
    </row>
    <row r="19251" spans="37:37" x14ac:dyDescent="0.25">
      <c r="AK19251" s="59"/>
    </row>
    <row r="19252" spans="37:37" x14ac:dyDescent="0.25">
      <c r="AK19252" s="59"/>
    </row>
    <row r="19253" spans="37:37" x14ac:dyDescent="0.25">
      <c r="AK19253" s="59"/>
    </row>
    <row r="19254" spans="37:37" x14ac:dyDescent="0.25">
      <c r="AK19254" s="59"/>
    </row>
    <row r="19255" spans="37:37" x14ac:dyDescent="0.25">
      <c r="AK19255" s="59"/>
    </row>
    <row r="19256" spans="37:37" x14ac:dyDescent="0.25">
      <c r="AK19256" s="59"/>
    </row>
    <row r="19257" spans="37:37" x14ac:dyDescent="0.25">
      <c r="AK19257" s="59"/>
    </row>
    <row r="19258" spans="37:37" x14ac:dyDescent="0.25">
      <c r="AK19258" s="59"/>
    </row>
    <row r="19259" spans="37:37" x14ac:dyDescent="0.25">
      <c r="AK19259" s="59"/>
    </row>
    <row r="19260" spans="37:37" x14ac:dyDescent="0.25">
      <c r="AK19260" s="59"/>
    </row>
    <row r="19261" spans="37:37" x14ac:dyDescent="0.25">
      <c r="AK19261" s="59"/>
    </row>
    <row r="19262" spans="37:37" x14ac:dyDescent="0.25">
      <c r="AK19262" s="59"/>
    </row>
    <row r="19263" spans="37:37" x14ac:dyDescent="0.25">
      <c r="AK19263" s="59"/>
    </row>
    <row r="19264" spans="37:37" x14ac:dyDescent="0.25">
      <c r="AK19264" s="59"/>
    </row>
    <row r="19265" spans="37:37" x14ac:dyDescent="0.25">
      <c r="AK19265" s="59"/>
    </row>
    <row r="19266" spans="37:37" x14ac:dyDescent="0.25">
      <c r="AK19266" s="59"/>
    </row>
    <row r="19267" spans="37:37" x14ac:dyDescent="0.25">
      <c r="AK19267" s="59"/>
    </row>
    <row r="19268" spans="37:37" x14ac:dyDescent="0.25">
      <c r="AK19268" s="59"/>
    </row>
    <row r="19269" spans="37:37" x14ac:dyDescent="0.25">
      <c r="AK19269" s="59"/>
    </row>
    <row r="19270" spans="37:37" x14ac:dyDescent="0.25">
      <c r="AK19270" s="59"/>
    </row>
    <row r="19271" spans="37:37" x14ac:dyDescent="0.25">
      <c r="AK19271" s="59"/>
    </row>
    <row r="19272" spans="37:37" x14ac:dyDescent="0.25">
      <c r="AK19272" s="59"/>
    </row>
    <row r="19273" spans="37:37" x14ac:dyDescent="0.25">
      <c r="AK19273" s="59"/>
    </row>
    <row r="19274" spans="37:37" x14ac:dyDescent="0.25">
      <c r="AK19274" s="59"/>
    </row>
    <row r="19275" spans="37:37" x14ac:dyDescent="0.25">
      <c r="AK19275" s="59"/>
    </row>
    <row r="19276" spans="37:37" x14ac:dyDescent="0.25">
      <c r="AK19276" s="59"/>
    </row>
    <row r="19277" spans="37:37" x14ac:dyDescent="0.25">
      <c r="AK19277" s="59"/>
    </row>
    <row r="19278" spans="37:37" x14ac:dyDescent="0.25">
      <c r="AK19278" s="59"/>
    </row>
    <row r="19279" spans="37:37" x14ac:dyDescent="0.25">
      <c r="AK19279" s="59"/>
    </row>
    <row r="19280" spans="37:37" x14ac:dyDescent="0.25">
      <c r="AK19280" s="59"/>
    </row>
    <row r="19281" spans="37:37" x14ac:dyDescent="0.25">
      <c r="AK19281" s="59"/>
    </row>
    <row r="19282" spans="37:37" x14ac:dyDescent="0.25">
      <c r="AK19282" s="59"/>
    </row>
    <row r="19283" spans="37:37" x14ac:dyDescent="0.25">
      <c r="AK19283" s="59"/>
    </row>
    <row r="19284" spans="37:37" x14ac:dyDescent="0.25">
      <c r="AK19284" s="59"/>
    </row>
    <row r="19285" spans="37:37" x14ac:dyDescent="0.25">
      <c r="AK19285" s="59"/>
    </row>
    <row r="19286" spans="37:37" x14ac:dyDescent="0.25">
      <c r="AK19286" s="59"/>
    </row>
    <row r="19287" spans="37:37" x14ac:dyDescent="0.25">
      <c r="AK19287" s="59"/>
    </row>
    <row r="19288" spans="37:37" x14ac:dyDescent="0.25">
      <c r="AK19288" s="59"/>
    </row>
    <row r="19289" spans="37:37" x14ac:dyDescent="0.25">
      <c r="AK19289" s="59"/>
    </row>
    <row r="19290" spans="37:37" x14ac:dyDescent="0.25">
      <c r="AK19290" s="59"/>
    </row>
    <row r="19291" spans="37:37" x14ac:dyDescent="0.25">
      <c r="AK19291" s="59"/>
    </row>
    <row r="19292" spans="37:37" x14ac:dyDescent="0.25">
      <c r="AK19292" s="59"/>
    </row>
    <row r="19293" spans="37:37" x14ac:dyDescent="0.25">
      <c r="AK19293" s="59"/>
    </row>
    <row r="19294" spans="37:37" x14ac:dyDescent="0.25">
      <c r="AK19294" s="59"/>
    </row>
    <row r="19295" spans="37:37" x14ac:dyDescent="0.25">
      <c r="AK19295" s="59"/>
    </row>
    <row r="19296" spans="37:37" x14ac:dyDescent="0.25">
      <c r="AK19296" s="59"/>
    </row>
    <row r="19297" spans="37:37" x14ac:dyDescent="0.25">
      <c r="AK19297" s="59"/>
    </row>
    <row r="19298" spans="37:37" x14ac:dyDescent="0.25">
      <c r="AK19298" s="59"/>
    </row>
    <row r="19299" spans="37:37" x14ac:dyDescent="0.25">
      <c r="AK19299" s="59"/>
    </row>
    <row r="19300" spans="37:37" x14ac:dyDescent="0.25">
      <c r="AK19300" s="59"/>
    </row>
    <row r="19301" spans="37:37" x14ac:dyDescent="0.25">
      <c r="AK19301" s="59"/>
    </row>
    <row r="19302" spans="37:37" x14ac:dyDescent="0.25">
      <c r="AK19302" s="59"/>
    </row>
    <row r="19303" spans="37:37" x14ac:dyDescent="0.25">
      <c r="AK19303" s="59"/>
    </row>
    <row r="19304" spans="37:37" x14ac:dyDescent="0.25">
      <c r="AK19304" s="59"/>
    </row>
    <row r="19305" spans="37:37" x14ac:dyDescent="0.25">
      <c r="AK19305" s="59"/>
    </row>
    <row r="19306" spans="37:37" x14ac:dyDescent="0.25">
      <c r="AK19306" s="59"/>
    </row>
    <row r="19307" spans="37:37" x14ac:dyDescent="0.25">
      <c r="AK19307" s="59"/>
    </row>
    <row r="19308" spans="37:37" x14ac:dyDescent="0.25">
      <c r="AK19308" s="59"/>
    </row>
    <row r="19309" spans="37:37" x14ac:dyDescent="0.25">
      <c r="AK19309" s="59"/>
    </row>
    <row r="19310" spans="37:37" x14ac:dyDescent="0.25">
      <c r="AK19310" s="59"/>
    </row>
    <row r="19311" spans="37:37" x14ac:dyDescent="0.25">
      <c r="AK19311" s="59"/>
    </row>
    <row r="19312" spans="37:37" x14ac:dyDescent="0.25">
      <c r="AK19312" s="59"/>
    </row>
    <row r="19313" spans="37:37" x14ac:dyDescent="0.25">
      <c r="AK19313" s="59"/>
    </row>
    <row r="19314" spans="37:37" x14ac:dyDescent="0.25">
      <c r="AK19314" s="59"/>
    </row>
    <row r="19315" spans="37:37" x14ac:dyDescent="0.25">
      <c r="AK19315" s="59"/>
    </row>
    <row r="19316" spans="37:37" x14ac:dyDescent="0.25">
      <c r="AK19316" s="59"/>
    </row>
    <row r="19317" spans="37:37" x14ac:dyDescent="0.25">
      <c r="AK19317" s="59"/>
    </row>
    <row r="19318" spans="37:37" x14ac:dyDescent="0.25">
      <c r="AK19318" s="59"/>
    </row>
    <row r="19319" spans="37:37" x14ac:dyDescent="0.25">
      <c r="AK19319" s="59"/>
    </row>
    <row r="19320" spans="37:37" x14ac:dyDescent="0.25">
      <c r="AK19320" s="59"/>
    </row>
    <row r="19321" spans="37:37" x14ac:dyDescent="0.25">
      <c r="AK19321" s="59"/>
    </row>
    <row r="19322" spans="37:37" x14ac:dyDescent="0.25">
      <c r="AK19322" s="59"/>
    </row>
    <row r="19323" spans="37:37" x14ac:dyDescent="0.25">
      <c r="AK19323" s="59"/>
    </row>
    <row r="19324" spans="37:37" x14ac:dyDescent="0.25">
      <c r="AK19324" s="59"/>
    </row>
    <row r="19325" spans="37:37" x14ac:dyDescent="0.25">
      <c r="AK19325" s="59"/>
    </row>
    <row r="19326" spans="37:37" x14ac:dyDescent="0.25">
      <c r="AK19326" s="59"/>
    </row>
    <row r="19327" spans="37:37" x14ac:dyDescent="0.25">
      <c r="AK19327" s="59"/>
    </row>
    <row r="19328" spans="37:37" x14ac:dyDescent="0.25">
      <c r="AK19328" s="59"/>
    </row>
    <row r="19329" spans="37:37" x14ac:dyDescent="0.25">
      <c r="AK19329" s="59"/>
    </row>
    <row r="19330" spans="37:37" x14ac:dyDescent="0.25">
      <c r="AK19330" s="59"/>
    </row>
    <row r="19331" spans="37:37" x14ac:dyDescent="0.25">
      <c r="AK19331" s="59"/>
    </row>
    <row r="19332" spans="37:37" x14ac:dyDescent="0.25">
      <c r="AK19332" s="59"/>
    </row>
    <row r="19333" spans="37:37" x14ac:dyDescent="0.25">
      <c r="AK19333" s="59"/>
    </row>
    <row r="19334" spans="37:37" x14ac:dyDescent="0.25">
      <c r="AK19334" s="59"/>
    </row>
    <row r="19335" spans="37:37" x14ac:dyDescent="0.25">
      <c r="AK19335" s="59"/>
    </row>
    <row r="19336" spans="37:37" x14ac:dyDescent="0.25">
      <c r="AK19336" s="59"/>
    </row>
    <row r="19337" spans="37:37" x14ac:dyDescent="0.25">
      <c r="AK19337" s="59"/>
    </row>
    <row r="19338" spans="37:37" x14ac:dyDescent="0.25">
      <c r="AK19338" s="59"/>
    </row>
    <row r="19339" spans="37:37" x14ac:dyDescent="0.25">
      <c r="AK19339" s="59"/>
    </row>
    <row r="19340" spans="37:37" x14ac:dyDescent="0.25">
      <c r="AK19340" s="59"/>
    </row>
    <row r="19341" spans="37:37" x14ac:dyDescent="0.25">
      <c r="AK19341" s="59"/>
    </row>
    <row r="19342" spans="37:37" x14ac:dyDescent="0.25">
      <c r="AK19342" s="59"/>
    </row>
    <row r="19343" spans="37:37" x14ac:dyDescent="0.25">
      <c r="AK19343" s="59"/>
    </row>
    <row r="19344" spans="37:37" x14ac:dyDescent="0.25">
      <c r="AK19344" s="59"/>
    </row>
    <row r="19345" spans="37:37" x14ac:dyDescent="0.25">
      <c r="AK19345" s="59"/>
    </row>
    <row r="19346" spans="37:37" x14ac:dyDescent="0.25">
      <c r="AK19346" s="59"/>
    </row>
    <row r="19347" spans="37:37" x14ac:dyDescent="0.25">
      <c r="AK19347" s="59"/>
    </row>
    <row r="19348" spans="37:37" x14ac:dyDescent="0.25">
      <c r="AK19348" s="59"/>
    </row>
    <row r="19349" spans="37:37" x14ac:dyDescent="0.25">
      <c r="AK19349" s="59"/>
    </row>
    <row r="19350" spans="37:37" x14ac:dyDescent="0.25">
      <c r="AK19350" s="59"/>
    </row>
    <row r="19351" spans="37:37" x14ac:dyDescent="0.25">
      <c r="AK19351" s="59"/>
    </row>
    <row r="19352" spans="37:37" x14ac:dyDescent="0.25">
      <c r="AK19352" s="59"/>
    </row>
    <row r="19353" spans="37:37" x14ac:dyDescent="0.25">
      <c r="AK19353" s="59"/>
    </row>
    <row r="19354" spans="37:37" x14ac:dyDescent="0.25">
      <c r="AK19354" s="59"/>
    </row>
    <row r="19355" spans="37:37" x14ac:dyDescent="0.25">
      <c r="AK19355" s="59"/>
    </row>
    <row r="19356" spans="37:37" x14ac:dyDescent="0.25">
      <c r="AK19356" s="59"/>
    </row>
    <row r="19357" spans="37:37" x14ac:dyDescent="0.25">
      <c r="AK19357" s="59"/>
    </row>
    <row r="19358" spans="37:37" x14ac:dyDescent="0.25">
      <c r="AK19358" s="59"/>
    </row>
    <row r="19359" spans="37:37" x14ac:dyDescent="0.25">
      <c r="AK19359" s="59"/>
    </row>
    <row r="19360" spans="37:37" x14ac:dyDescent="0.25">
      <c r="AK19360" s="59"/>
    </row>
    <row r="19361" spans="37:37" x14ac:dyDescent="0.25">
      <c r="AK19361" s="59"/>
    </row>
    <row r="19362" spans="37:37" x14ac:dyDescent="0.25">
      <c r="AK19362" s="59"/>
    </row>
    <row r="19363" spans="37:37" x14ac:dyDescent="0.25">
      <c r="AK19363" s="59"/>
    </row>
    <row r="19364" spans="37:37" x14ac:dyDescent="0.25">
      <c r="AK19364" s="59"/>
    </row>
    <row r="19365" spans="37:37" x14ac:dyDescent="0.25">
      <c r="AK19365" s="59"/>
    </row>
    <row r="19366" spans="37:37" x14ac:dyDescent="0.25">
      <c r="AK19366" s="59"/>
    </row>
    <row r="19367" spans="37:37" x14ac:dyDescent="0.25">
      <c r="AK19367" s="59"/>
    </row>
    <row r="19368" spans="37:37" x14ac:dyDescent="0.25">
      <c r="AK19368" s="59"/>
    </row>
    <row r="19369" spans="37:37" x14ac:dyDescent="0.25">
      <c r="AK19369" s="59"/>
    </row>
    <row r="19370" spans="37:37" x14ac:dyDescent="0.25">
      <c r="AK19370" s="59"/>
    </row>
    <row r="19371" spans="37:37" x14ac:dyDescent="0.25">
      <c r="AK19371" s="59"/>
    </row>
    <row r="19372" spans="37:37" x14ac:dyDescent="0.25">
      <c r="AK19372" s="59"/>
    </row>
    <row r="19373" spans="37:37" x14ac:dyDescent="0.25">
      <c r="AK19373" s="59"/>
    </row>
    <row r="19374" spans="37:37" x14ac:dyDescent="0.25">
      <c r="AK19374" s="59"/>
    </row>
    <row r="19375" spans="37:37" x14ac:dyDescent="0.25">
      <c r="AK19375" s="59"/>
    </row>
    <row r="19376" spans="37:37" x14ac:dyDescent="0.25">
      <c r="AK19376" s="59"/>
    </row>
    <row r="19377" spans="37:37" x14ac:dyDescent="0.25">
      <c r="AK19377" s="59"/>
    </row>
    <row r="19378" spans="37:37" x14ac:dyDescent="0.25">
      <c r="AK19378" s="59"/>
    </row>
    <row r="19379" spans="37:37" x14ac:dyDescent="0.25">
      <c r="AK19379" s="59"/>
    </row>
    <row r="19380" spans="37:37" x14ac:dyDescent="0.25">
      <c r="AK19380" s="59"/>
    </row>
    <row r="19381" spans="37:37" x14ac:dyDescent="0.25">
      <c r="AK19381" s="59"/>
    </row>
    <row r="19382" spans="37:37" x14ac:dyDescent="0.25">
      <c r="AK19382" s="59"/>
    </row>
    <row r="19383" spans="37:37" x14ac:dyDescent="0.25">
      <c r="AK19383" s="59"/>
    </row>
    <row r="19384" spans="37:37" x14ac:dyDescent="0.25">
      <c r="AK19384" s="59"/>
    </row>
    <row r="19385" spans="37:37" x14ac:dyDescent="0.25">
      <c r="AK19385" s="59"/>
    </row>
    <row r="19386" spans="37:37" x14ac:dyDescent="0.25">
      <c r="AK19386" s="59"/>
    </row>
    <row r="19387" spans="37:37" x14ac:dyDescent="0.25">
      <c r="AK19387" s="59"/>
    </row>
    <row r="19388" spans="37:37" x14ac:dyDescent="0.25">
      <c r="AK19388" s="59"/>
    </row>
    <row r="19389" spans="37:37" x14ac:dyDescent="0.25">
      <c r="AK19389" s="59"/>
    </row>
    <row r="19390" spans="37:37" x14ac:dyDescent="0.25">
      <c r="AK19390" s="59"/>
    </row>
    <row r="19391" spans="37:37" x14ac:dyDescent="0.25">
      <c r="AK19391" s="59"/>
    </row>
    <row r="19392" spans="37:37" x14ac:dyDescent="0.25">
      <c r="AK19392" s="59"/>
    </row>
    <row r="19393" spans="37:37" x14ac:dyDescent="0.25">
      <c r="AK19393" s="59"/>
    </row>
    <row r="19394" spans="37:37" x14ac:dyDescent="0.25">
      <c r="AK19394" s="59"/>
    </row>
    <row r="19395" spans="37:37" x14ac:dyDescent="0.25">
      <c r="AK19395" s="59"/>
    </row>
    <row r="19396" spans="37:37" x14ac:dyDescent="0.25">
      <c r="AK19396" s="59"/>
    </row>
    <row r="19397" spans="37:37" x14ac:dyDescent="0.25">
      <c r="AK19397" s="59"/>
    </row>
    <row r="19398" spans="37:37" x14ac:dyDescent="0.25">
      <c r="AK19398" s="59"/>
    </row>
    <row r="19399" spans="37:37" x14ac:dyDescent="0.25">
      <c r="AK19399" s="59"/>
    </row>
    <row r="19400" spans="37:37" x14ac:dyDescent="0.25">
      <c r="AK19400" s="59"/>
    </row>
    <row r="19401" spans="37:37" x14ac:dyDescent="0.25">
      <c r="AK19401" s="59"/>
    </row>
    <row r="19402" spans="37:37" x14ac:dyDescent="0.25">
      <c r="AK19402" s="59"/>
    </row>
    <row r="19403" spans="37:37" x14ac:dyDescent="0.25">
      <c r="AK19403" s="59"/>
    </row>
    <row r="19404" spans="37:37" x14ac:dyDescent="0.25">
      <c r="AK19404" s="59"/>
    </row>
    <row r="19405" spans="37:37" x14ac:dyDescent="0.25">
      <c r="AK19405" s="59"/>
    </row>
    <row r="19406" spans="37:37" x14ac:dyDescent="0.25">
      <c r="AK19406" s="59"/>
    </row>
    <row r="19407" spans="37:37" x14ac:dyDescent="0.25">
      <c r="AK19407" s="59"/>
    </row>
    <row r="19408" spans="37:37" x14ac:dyDescent="0.25">
      <c r="AK19408" s="59"/>
    </row>
    <row r="19409" spans="37:37" x14ac:dyDescent="0.25">
      <c r="AK19409" s="59"/>
    </row>
    <row r="19410" spans="37:37" x14ac:dyDescent="0.25">
      <c r="AK19410" s="59"/>
    </row>
    <row r="19411" spans="37:37" x14ac:dyDescent="0.25">
      <c r="AK19411" s="59"/>
    </row>
    <row r="19412" spans="37:37" x14ac:dyDescent="0.25">
      <c r="AK19412" s="59"/>
    </row>
    <row r="19413" spans="37:37" x14ac:dyDescent="0.25">
      <c r="AK19413" s="59"/>
    </row>
    <row r="19414" spans="37:37" x14ac:dyDescent="0.25">
      <c r="AK19414" s="59"/>
    </row>
    <row r="19415" spans="37:37" x14ac:dyDescent="0.25">
      <c r="AK19415" s="59"/>
    </row>
    <row r="19416" spans="37:37" x14ac:dyDescent="0.25">
      <c r="AK19416" s="59"/>
    </row>
    <row r="19417" spans="37:37" x14ac:dyDescent="0.25">
      <c r="AK19417" s="59"/>
    </row>
    <row r="19418" spans="37:37" x14ac:dyDescent="0.25">
      <c r="AK19418" s="59"/>
    </row>
    <row r="19419" spans="37:37" x14ac:dyDescent="0.25">
      <c r="AK19419" s="59"/>
    </row>
    <row r="19420" spans="37:37" x14ac:dyDescent="0.25">
      <c r="AK19420" s="59"/>
    </row>
    <row r="19421" spans="37:37" x14ac:dyDescent="0.25">
      <c r="AK19421" s="59"/>
    </row>
    <row r="19422" spans="37:37" x14ac:dyDescent="0.25">
      <c r="AK19422" s="59"/>
    </row>
    <row r="19423" spans="37:37" x14ac:dyDescent="0.25">
      <c r="AK19423" s="59"/>
    </row>
    <row r="19424" spans="37:37" x14ac:dyDescent="0.25">
      <c r="AK19424" s="59"/>
    </row>
    <row r="19425" spans="37:37" x14ac:dyDescent="0.25">
      <c r="AK19425" s="59"/>
    </row>
    <row r="19426" spans="37:37" x14ac:dyDescent="0.25">
      <c r="AK19426" s="59"/>
    </row>
    <row r="19427" spans="37:37" x14ac:dyDescent="0.25">
      <c r="AK19427" s="59"/>
    </row>
    <row r="19428" spans="37:37" x14ac:dyDescent="0.25">
      <c r="AK19428" s="59"/>
    </row>
    <row r="19429" spans="37:37" x14ac:dyDescent="0.25">
      <c r="AK19429" s="59"/>
    </row>
    <row r="19430" spans="37:37" x14ac:dyDescent="0.25">
      <c r="AK19430" s="59"/>
    </row>
    <row r="19431" spans="37:37" x14ac:dyDescent="0.25">
      <c r="AK19431" s="59"/>
    </row>
    <row r="19432" spans="37:37" x14ac:dyDescent="0.25">
      <c r="AK19432" s="59"/>
    </row>
    <row r="19433" spans="37:37" x14ac:dyDescent="0.25">
      <c r="AK19433" s="59"/>
    </row>
    <row r="19434" spans="37:37" x14ac:dyDescent="0.25">
      <c r="AK19434" s="59"/>
    </row>
    <row r="19435" spans="37:37" x14ac:dyDescent="0.25">
      <c r="AK19435" s="59"/>
    </row>
    <row r="19436" spans="37:37" x14ac:dyDescent="0.25">
      <c r="AK19436" s="59"/>
    </row>
    <row r="19437" spans="37:37" x14ac:dyDescent="0.25">
      <c r="AK19437" s="59"/>
    </row>
    <row r="19438" spans="37:37" x14ac:dyDescent="0.25">
      <c r="AK19438" s="59"/>
    </row>
    <row r="19439" spans="37:37" x14ac:dyDescent="0.25">
      <c r="AK19439" s="59"/>
    </row>
    <row r="19440" spans="37:37" x14ac:dyDescent="0.25">
      <c r="AK19440" s="59"/>
    </row>
    <row r="19441" spans="37:37" x14ac:dyDescent="0.25">
      <c r="AK19441" s="59"/>
    </row>
    <row r="19442" spans="37:37" x14ac:dyDescent="0.25">
      <c r="AK19442" s="59"/>
    </row>
    <row r="19443" spans="37:37" x14ac:dyDescent="0.25">
      <c r="AK19443" s="59"/>
    </row>
    <row r="19444" spans="37:37" x14ac:dyDescent="0.25">
      <c r="AK19444" s="59"/>
    </row>
    <row r="19445" spans="37:37" x14ac:dyDescent="0.25">
      <c r="AK19445" s="59"/>
    </row>
    <row r="19446" spans="37:37" x14ac:dyDescent="0.25">
      <c r="AK19446" s="59"/>
    </row>
    <row r="19447" spans="37:37" x14ac:dyDescent="0.25">
      <c r="AK19447" s="59"/>
    </row>
    <row r="19448" spans="37:37" x14ac:dyDescent="0.25">
      <c r="AK19448" s="59"/>
    </row>
    <row r="19449" spans="37:37" x14ac:dyDescent="0.25">
      <c r="AK19449" s="59"/>
    </row>
    <row r="19450" spans="37:37" x14ac:dyDescent="0.25">
      <c r="AK19450" s="59"/>
    </row>
    <row r="19451" spans="37:37" x14ac:dyDescent="0.25">
      <c r="AK19451" s="59"/>
    </row>
    <row r="19452" spans="37:37" x14ac:dyDescent="0.25">
      <c r="AK19452" s="59"/>
    </row>
    <row r="19453" spans="37:37" x14ac:dyDescent="0.25">
      <c r="AK19453" s="59"/>
    </row>
    <row r="19454" spans="37:37" x14ac:dyDescent="0.25">
      <c r="AK19454" s="59"/>
    </row>
    <row r="19455" spans="37:37" x14ac:dyDescent="0.25">
      <c r="AK19455" s="59"/>
    </row>
    <row r="19456" spans="37:37" x14ac:dyDescent="0.25">
      <c r="AK19456" s="59"/>
    </row>
    <row r="19457" spans="37:37" x14ac:dyDescent="0.25">
      <c r="AK19457" s="59"/>
    </row>
    <row r="19458" spans="37:37" x14ac:dyDescent="0.25">
      <c r="AK19458" s="59"/>
    </row>
    <row r="19459" spans="37:37" x14ac:dyDescent="0.25">
      <c r="AK19459" s="59"/>
    </row>
    <row r="19460" spans="37:37" x14ac:dyDescent="0.25">
      <c r="AK19460" s="59"/>
    </row>
    <row r="19461" spans="37:37" x14ac:dyDescent="0.25">
      <c r="AK19461" s="59"/>
    </row>
    <row r="19462" spans="37:37" x14ac:dyDescent="0.25">
      <c r="AK19462" s="59"/>
    </row>
    <row r="19463" spans="37:37" x14ac:dyDescent="0.25">
      <c r="AK19463" s="59"/>
    </row>
    <row r="19464" spans="37:37" x14ac:dyDescent="0.25">
      <c r="AK19464" s="59"/>
    </row>
    <row r="19465" spans="37:37" x14ac:dyDescent="0.25">
      <c r="AK19465" s="59"/>
    </row>
    <row r="19466" spans="37:37" x14ac:dyDescent="0.25">
      <c r="AK19466" s="59"/>
    </row>
    <row r="19467" spans="37:37" x14ac:dyDescent="0.25">
      <c r="AK19467" s="59"/>
    </row>
    <row r="19468" spans="37:37" x14ac:dyDescent="0.25">
      <c r="AK19468" s="59"/>
    </row>
    <row r="19469" spans="37:37" x14ac:dyDescent="0.25">
      <c r="AK19469" s="59"/>
    </row>
    <row r="19470" spans="37:37" x14ac:dyDescent="0.25">
      <c r="AK19470" s="59"/>
    </row>
    <row r="19471" spans="37:37" x14ac:dyDescent="0.25">
      <c r="AK19471" s="59"/>
    </row>
    <row r="19472" spans="37:37" x14ac:dyDescent="0.25">
      <c r="AK19472" s="59"/>
    </row>
    <row r="19473" spans="37:37" x14ac:dyDescent="0.25">
      <c r="AK19473" s="59"/>
    </row>
    <row r="19474" spans="37:37" x14ac:dyDescent="0.25">
      <c r="AK19474" s="59"/>
    </row>
    <row r="19475" spans="37:37" x14ac:dyDescent="0.25">
      <c r="AK19475" s="59"/>
    </row>
    <row r="19476" spans="37:37" x14ac:dyDescent="0.25">
      <c r="AK19476" s="59"/>
    </row>
    <row r="19477" spans="37:37" x14ac:dyDescent="0.25">
      <c r="AK19477" s="59"/>
    </row>
    <row r="19478" spans="37:37" x14ac:dyDescent="0.25">
      <c r="AK19478" s="59"/>
    </row>
    <row r="19479" spans="37:37" x14ac:dyDescent="0.25">
      <c r="AK19479" s="59"/>
    </row>
    <row r="19480" spans="37:37" x14ac:dyDescent="0.25">
      <c r="AK19480" s="59"/>
    </row>
    <row r="19481" spans="37:37" x14ac:dyDescent="0.25">
      <c r="AK19481" s="59"/>
    </row>
    <row r="19482" spans="37:37" x14ac:dyDescent="0.25">
      <c r="AK19482" s="59"/>
    </row>
    <row r="19483" spans="37:37" x14ac:dyDescent="0.25">
      <c r="AK19483" s="59"/>
    </row>
    <row r="19484" spans="37:37" x14ac:dyDescent="0.25">
      <c r="AK19484" s="59"/>
    </row>
    <row r="19485" spans="37:37" x14ac:dyDescent="0.25">
      <c r="AK19485" s="59"/>
    </row>
    <row r="19486" spans="37:37" x14ac:dyDescent="0.25">
      <c r="AK19486" s="59"/>
    </row>
    <row r="19487" spans="37:37" x14ac:dyDescent="0.25">
      <c r="AK19487" s="59"/>
    </row>
    <row r="19488" spans="37:37" x14ac:dyDescent="0.25">
      <c r="AK19488" s="59"/>
    </row>
    <row r="19489" spans="37:37" x14ac:dyDescent="0.25">
      <c r="AK19489" s="59"/>
    </row>
    <row r="19490" spans="37:37" x14ac:dyDescent="0.25">
      <c r="AK19490" s="59"/>
    </row>
    <row r="19491" spans="37:37" x14ac:dyDescent="0.25">
      <c r="AK19491" s="59"/>
    </row>
    <row r="19492" spans="37:37" x14ac:dyDescent="0.25">
      <c r="AK19492" s="59"/>
    </row>
    <row r="19493" spans="37:37" x14ac:dyDescent="0.25">
      <c r="AK19493" s="59"/>
    </row>
    <row r="19494" spans="37:37" x14ac:dyDescent="0.25">
      <c r="AK19494" s="59"/>
    </row>
    <row r="19495" spans="37:37" x14ac:dyDescent="0.25">
      <c r="AK19495" s="59"/>
    </row>
    <row r="19496" spans="37:37" x14ac:dyDescent="0.25">
      <c r="AK19496" s="59"/>
    </row>
    <row r="19497" spans="37:37" x14ac:dyDescent="0.25">
      <c r="AK19497" s="59"/>
    </row>
    <row r="19498" spans="37:37" x14ac:dyDescent="0.25">
      <c r="AK19498" s="59"/>
    </row>
    <row r="19499" spans="37:37" x14ac:dyDescent="0.25">
      <c r="AK19499" s="59"/>
    </row>
    <row r="19500" spans="37:37" x14ac:dyDescent="0.25">
      <c r="AK19500" s="59"/>
    </row>
    <row r="19501" spans="37:37" x14ac:dyDescent="0.25">
      <c r="AK19501" s="59"/>
    </row>
    <row r="19502" spans="37:37" x14ac:dyDescent="0.25">
      <c r="AK19502" s="59"/>
    </row>
    <row r="19503" spans="37:37" x14ac:dyDescent="0.25">
      <c r="AK19503" s="59"/>
    </row>
    <row r="19504" spans="37:37" x14ac:dyDescent="0.25">
      <c r="AK19504" s="59"/>
    </row>
    <row r="19505" spans="37:37" x14ac:dyDescent="0.25">
      <c r="AK19505" s="59"/>
    </row>
    <row r="19506" spans="37:37" x14ac:dyDescent="0.25">
      <c r="AK19506" s="59"/>
    </row>
    <row r="19507" spans="37:37" x14ac:dyDescent="0.25">
      <c r="AK19507" s="59"/>
    </row>
    <row r="19508" spans="37:37" x14ac:dyDescent="0.25">
      <c r="AK19508" s="59"/>
    </row>
    <row r="19509" spans="37:37" x14ac:dyDescent="0.25">
      <c r="AK19509" s="59"/>
    </row>
    <row r="19510" spans="37:37" x14ac:dyDescent="0.25">
      <c r="AK19510" s="59"/>
    </row>
    <row r="19511" spans="37:37" x14ac:dyDescent="0.25">
      <c r="AK19511" s="59"/>
    </row>
    <row r="19512" spans="37:37" x14ac:dyDescent="0.25">
      <c r="AK19512" s="59"/>
    </row>
    <row r="19513" spans="37:37" x14ac:dyDescent="0.25">
      <c r="AK19513" s="59"/>
    </row>
    <row r="19514" spans="37:37" x14ac:dyDescent="0.25">
      <c r="AK19514" s="59"/>
    </row>
    <row r="19515" spans="37:37" x14ac:dyDescent="0.25">
      <c r="AK19515" s="59"/>
    </row>
    <row r="19516" spans="37:37" x14ac:dyDescent="0.25">
      <c r="AK19516" s="59"/>
    </row>
    <row r="19517" spans="37:37" x14ac:dyDescent="0.25">
      <c r="AK19517" s="59"/>
    </row>
    <row r="19518" spans="37:37" x14ac:dyDescent="0.25">
      <c r="AK19518" s="59"/>
    </row>
    <row r="19519" spans="37:37" x14ac:dyDescent="0.25">
      <c r="AK19519" s="59"/>
    </row>
    <row r="19520" spans="37:37" x14ac:dyDescent="0.25">
      <c r="AK19520" s="59"/>
    </row>
    <row r="19521" spans="37:37" x14ac:dyDescent="0.25">
      <c r="AK19521" s="59"/>
    </row>
    <row r="19522" spans="37:37" x14ac:dyDescent="0.25">
      <c r="AK19522" s="59"/>
    </row>
    <row r="19523" spans="37:37" x14ac:dyDescent="0.25">
      <c r="AK19523" s="59"/>
    </row>
    <row r="19524" spans="37:37" x14ac:dyDescent="0.25">
      <c r="AK19524" s="59"/>
    </row>
    <row r="19525" spans="37:37" x14ac:dyDescent="0.25">
      <c r="AK19525" s="59"/>
    </row>
    <row r="19526" spans="37:37" x14ac:dyDescent="0.25">
      <c r="AK19526" s="59"/>
    </row>
    <row r="19527" spans="37:37" x14ac:dyDescent="0.25">
      <c r="AK19527" s="59"/>
    </row>
    <row r="19528" spans="37:37" x14ac:dyDescent="0.25">
      <c r="AK19528" s="59"/>
    </row>
    <row r="19529" spans="37:37" x14ac:dyDescent="0.25">
      <c r="AK19529" s="59"/>
    </row>
    <row r="19530" spans="37:37" x14ac:dyDescent="0.25">
      <c r="AK19530" s="59"/>
    </row>
    <row r="19531" spans="37:37" x14ac:dyDescent="0.25">
      <c r="AK19531" s="59"/>
    </row>
    <row r="19532" spans="37:37" x14ac:dyDescent="0.25">
      <c r="AK19532" s="59"/>
    </row>
    <row r="19533" spans="37:37" x14ac:dyDescent="0.25">
      <c r="AK19533" s="59"/>
    </row>
    <row r="19534" spans="37:37" x14ac:dyDescent="0.25">
      <c r="AK19534" s="59"/>
    </row>
    <row r="19535" spans="37:37" x14ac:dyDescent="0.25">
      <c r="AK19535" s="59"/>
    </row>
    <row r="19536" spans="37:37" x14ac:dyDescent="0.25">
      <c r="AK19536" s="59"/>
    </row>
    <row r="19537" spans="37:37" x14ac:dyDescent="0.25">
      <c r="AK19537" s="59"/>
    </row>
    <row r="19538" spans="37:37" x14ac:dyDescent="0.25">
      <c r="AK19538" s="59"/>
    </row>
    <row r="19539" spans="37:37" x14ac:dyDescent="0.25">
      <c r="AK19539" s="59"/>
    </row>
    <row r="19540" spans="37:37" x14ac:dyDescent="0.25">
      <c r="AK19540" s="59"/>
    </row>
    <row r="19541" spans="37:37" x14ac:dyDescent="0.25">
      <c r="AK19541" s="59"/>
    </row>
    <row r="19542" spans="37:37" x14ac:dyDescent="0.25">
      <c r="AK19542" s="59"/>
    </row>
    <row r="19543" spans="37:37" x14ac:dyDescent="0.25">
      <c r="AK19543" s="59"/>
    </row>
    <row r="19544" spans="37:37" x14ac:dyDescent="0.25">
      <c r="AK19544" s="59"/>
    </row>
    <row r="19545" spans="37:37" x14ac:dyDescent="0.25">
      <c r="AK19545" s="59"/>
    </row>
    <row r="19546" spans="37:37" x14ac:dyDescent="0.25">
      <c r="AK19546" s="59"/>
    </row>
    <row r="19547" spans="37:37" x14ac:dyDescent="0.25">
      <c r="AK19547" s="59"/>
    </row>
    <row r="19548" spans="37:37" x14ac:dyDescent="0.25">
      <c r="AK19548" s="59"/>
    </row>
    <row r="19549" spans="37:37" x14ac:dyDescent="0.25">
      <c r="AK19549" s="59"/>
    </row>
    <row r="19550" spans="37:37" x14ac:dyDescent="0.25">
      <c r="AK19550" s="59"/>
    </row>
    <row r="19551" spans="37:37" x14ac:dyDescent="0.25">
      <c r="AK19551" s="59"/>
    </row>
    <row r="19552" spans="37:37" x14ac:dyDescent="0.25">
      <c r="AK19552" s="59"/>
    </row>
    <row r="19553" spans="37:37" x14ac:dyDescent="0.25">
      <c r="AK19553" s="59"/>
    </row>
    <row r="19554" spans="37:37" x14ac:dyDescent="0.25">
      <c r="AK19554" s="59"/>
    </row>
    <row r="19555" spans="37:37" x14ac:dyDescent="0.25">
      <c r="AK19555" s="59"/>
    </row>
    <row r="19556" spans="37:37" x14ac:dyDescent="0.25">
      <c r="AK19556" s="59"/>
    </row>
    <row r="19557" spans="37:37" x14ac:dyDescent="0.25">
      <c r="AK19557" s="59"/>
    </row>
    <row r="19558" spans="37:37" x14ac:dyDescent="0.25">
      <c r="AK19558" s="59"/>
    </row>
    <row r="19559" spans="37:37" x14ac:dyDescent="0.25">
      <c r="AK19559" s="59"/>
    </row>
    <row r="19560" spans="37:37" x14ac:dyDescent="0.25">
      <c r="AK19560" s="59"/>
    </row>
    <row r="19561" spans="37:37" x14ac:dyDescent="0.25">
      <c r="AK19561" s="59"/>
    </row>
    <row r="19562" spans="37:37" x14ac:dyDescent="0.25">
      <c r="AK19562" s="59"/>
    </row>
    <row r="19563" spans="37:37" x14ac:dyDescent="0.25">
      <c r="AK19563" s="59"/>
    </row>
    <row r="19564" spans="37:37" x14ac:dyDescent="0.25">
      <c r="AK19564" s="59"/>
    </row>
    <row r="19565" spans="37:37" x14ac:dyDescent="0.25">
      <c r="AK19565" s="59"/>
    </row>
    <row r="19566" spans="37:37" x14ac:dyDescent="0.25">
      <c r="AK19566" s="59"/>
    </row>
    <row r="19567" spans="37:37" x14ac:dyDescent="0.25">
      <c r="AK19567" s="59"/>
    </row>
    <row r="19568" spans="37:37" x14ac:dyDescent="0.25">
      <c r="AK19568" s="59"/>
    </row>
    <row r="19569" spans="37:37" x14ac:dyDescent="0.25">
      <c r="AK19569" s="59"/>
    </row>
    <row r="19570" spans="37:37" x14ac:dyDescent="0.25">
      <c r="AK19570" s="59"/>
    </row>
    <row r="19571" spans="37:37" x14ac:dyDescent="0.25">
      <c r="AK19571" s="59"/>
    </row>
    <row r="19572" spans="37:37" x14ac:dyDescent="0.25">
      <c r="AK19572" s="59"/>
    </row>
    <row r="19573" spans="37:37" x14ac:dyDescent="0.25">
      <c r="AK19573" s="59"/>
    </row>
    <row r="19574" spans="37:37" x14ac:dyDescent="0.25">
      <c r="AK19574" s="59"/>
    </row>
    <row r="19575" spans="37:37" x14ac:dyDescent="0.25">
      <c r="AK19575" s="59"/>
    </row>
    <row r="19576" spans="37:37" x14ac:dyDescent="0.25">
      <c r="AK19576" s="59"/>
    </row>
    <row r="19577" spans="37:37" x14ac:dyDescent="0.25">
      <c r="AK19577" s="59"/>
    </row>
    <row r="19578" spans="37:37" x14ac:dyDescent="0.25">
      <c r="AK19578" s="59"/>
    </row>
    <row r="19579" spans="37:37" x14ac:dyDescent="0.25">
      <c r="AK19579" s="59"/>
    </row>
    <row r="19580" spans="37:37" x14ac:dyDescent="0.25">
      <c r="AK19580" s="59"/>
    </row>
    <row r="19581" spans="37:37" x14ac:dyDescent="0.25">
      <c r="AK19581" s="59"/>
    </row>
    <row r="19582" spans="37:37" x14ac:dyDescent="0.25">
      <c r="AK19582" s="59"/>
    </row>
    <row r="19583" spans="37:37" x14ac:dyDescent="0.25">
      <c r="AK19583" s="59"/>
    </row>
    <row r="19584" spans="37:37" x14ac:dyDescent="0.25">
      <c r="AK19584" s="59"/>
    </row>
    <row r="19585" spans="37:37" x14ac:dyDescent="0.25">
      <c r="AK19585" s="59"/>
    </row>
    <row r="19586" spans="37:37" x14ac:dyDescent="0.25">
      <c r="AK19586" s="59"/>
    </row>
    <row r="19587" spans="37:37" x14ac:dyDescent="0.25">
      <c r="AK19587" s="59"/>
    </row>
    <row r="19588" spans="37:37" x14ac:dyDescent="0.25">
      <c r="AK19588" s="59"/>
    </row>
    <row r="19589" spans="37:37" x14ac:dyDescent="0.25">
      <c r="AK19589" s="59"/>
    </row>
    <row r="19590" spans="37:37" x14ac:dyDescent="0.25">
      <c r="AK19590" s="59"/>
    </row>
    <row r="19591" spans="37:37" x14ac:dyDescent="0.25">
      <c r="AK19591" s="59"/>
    </row>
    <row r="19592" spans="37:37" x14ac:dyDescent="0.25">
      <c r="AK19592" s="59"/>
    </row>
    <row r="19593" spans="37:37" x14ac:dyDescent="0.25">
      <c r="AK19593" s="59"/>
    </row>
    <row r="19594" spans="37:37" x14ac:dyDescent="0.25">
      <c r="AK19594" s="59"/>
    </row>
    <row r="19595" spans="37:37" x14ac:dyDescent="0.25">
      <c r="AK19595" s="59"/>
    </row>
    <row r="19596" spans="37:37" x14ac:dyDescent="0.25">
      <c r="AK19596" s="59"/>
    </row>
    <row r="19597" spans="37:37" x14ac:dyDescent="0.25">
      <c r="AK19597" s="59"/>
    </row>
    <row r="19598" spans="37:37" x14ac:dyDescent="0.25">
      <c r="AK19598" s="59"/>
    </row>
    <row r="19599" spans="37:37" x14ac:dyDescent="0.25">
      <c r="AK19599" s="59"/>
    </row>
    <row r="19600" spans="37:37" x14ac:dyDescent="0.25">
      <c r="AK19600" s="59"/>
    </row>
    <row r="19601" spans="37:37" x14ac:dyDescent="0.25">
      <c r="AK19601" s="59"/>
    </row>
    <row r="19602" spans="37:37" x14ac:dyDescent="0.25">
      <c r="AK19602" s="59"/>
    </row>
    <row r="19603" spans="37:37" x14ac:dyDescent="0.25">
      <c r="AK19603" s="59"/>
    </row>
    <row r="19604" spans="37:37" x14ac:dyDescent="0.25">
      <c r="AK19604" s="59"/>
    </row>
    <row r="19605" spans="37:37" x14ac:dyDescent="0.25">
      <c r="AK19605" s="59"/>
    </row>
    <row r="19606" spans="37:37" x14ac:dyDescent="0.25">
      <c r="AK19606" s="59"/>
    </row>
    <row r="19607" spans="37:37" x14ac:dyDescent="0.25">
      <c r="AK19607" s="59"/>
    </row>
    <row r="19608" spans="37:37" x14ac:dyDescent="0.25">
      <c r="AK19608" s="59"/>
    </row>
    <row r="19609" spans="37:37" x14ac:dyDescent="0.25">
      <c r="AK19609" s="59"/>
    </row>
    <row r="19610" spans="37:37" x14ac:dyDescent="0.25">
      <c r="AK19610" s="59"/>
    </row>
    <row r="19611" spans="37:37" x14ac:dyDescent="0.25">
      <c r="AK19611" s="59"/>
    </row>
    <row r="19612" spans="37:37" x14ac:dyDescent="0.25">
      <c r="AK19612" s="59"/>
    </row>
    <row r="19613" spans="37:37" x14ac:dyDescent="0.25">
      <c r="AK19613" s="59"/>
    </row>
    <row r="19614" spans="37:37" x14ac:dyDescent="0.25">
      <c r="AK19614" s="59"/>
    </row>
    <row r="19615" spans="37:37" x14ac:dyDescent="0.25">
      <c r="AK19615" s="59"/>
    </row>
    <row r="19616" spans="37:37" x14ac:dyDescent="0.25">
      <c r="AK19616" s="59"/>
    </row>
    <row r="19617" spans="37:37" x14ac:dyDescent="0.25">
      <c r="AK19617" s="59"/>
    </row>
    <row r="19618" spans="37:37" x14ac:dyDescent="0.25">
      <c r="AK19618" s="59"/>
    </row>
    <row r="19619" spans="37:37" x14ac:dyDescent="0.25">
      <c r="AK19619" s="59"/>
    </row>
    <row r="19620" spans="37:37" x14ac:dyDescent="0.25">
      <c r="AK19620" s="59"/>
    </row>
    <row r="19621" spans="37:37" x14ac:dyDescent="0.25">
      <c r="AK19621" s="59"/>
    </row>
    <row r="19622" spans="37:37" x14ac:dyDescent="0.25">
      <c r="AK19622" s="59"/>
    </row>
    <row r="19623" spans="37:37" x14ac:dyDescent="0.25">
      <c r="AK19623" s="59"/>
    </row>
    <row r="19624" spans="37:37" x14ac:dyDescent="0.25">
      <c r="AK19624" s="59"/>
    </row>
    <row r="19625" spans="37:37" x14ac:dyDescent="0.25">
      <c r="AK19625" s="59"/>
    </row>
    <row r="19626" spans="37:37" x14ac:dyDescent="0.25">
      <c r="AK19626" s="59"/>
    </row>
    <row r="19627" spans="37:37" x14ac:dyDescent="0.25">
      <c r="AK19627" s="59"/>
    </row>
    <row r="19628" spans="37:37" x14ac:dyDescent="0.25">
      <c r="AK19628" s="59"/>
    </row>
    <row r="19629" spans="37:37" x14ac:dyDescent="0.25">
      <c r="AK19629" s="59"/>
    </row>
    <row r="19630" spans="37:37" x14ac:dyDescent="0.25">
      <c r="AK19630" s="59"/>
    </row>
    <row r="19631" spans="37:37" x14ac:dyDescent="0.25">
      <c r="AK19631" s="59"/>
    </row>
    <row r="19632" spans="37:37" x14ac:dyDescent="0.25">
      <c r="AK19632" s="59"/>
    </row>
    <row r="19633" spans="37:37" x14ac:dyDescent="0.25">
      <c r="AK19633" s="59"/>
    </row>
    <row r="19634" spans="37:37" x14ac:dyDescent="0.25">
      <c r="AK19634" s="59"/>
    </row>
    <row r="19635" spans="37:37" x14ac:dyDescent="0.25">
      <c r="AK19635" s="59"/>
    </row>
    <row r="19636" spans="37:37" x14ac:dyDescent="0.25">
      <c r="AK19636" s="59"/>
    </row>
    <row r="19637" spans="37:37" x14ac:dyDescent="0.25">
      <c r="AK19637" s="59"/>
    </row>
    <row r="19638" spans="37:37" x14ac:dyDescent="0.25">
      <c r="AK19638" s="59"/>
    </row>
    <row r="19639" spans="37:37" x14ac:dyDescent="0.25">
      <c r="AK19639" s="59"/>
    </row>
    <row r="19640" spans="37:37" x14ac:dyDescent="0.25">
      <c r="AK19640" s="59"/>
    </row>
    <row r="19641" spans="37:37" x14ac:dyDescent="0.25">
      <c r="AK19641" s="59"/>
    </row>
    <row r="19642" spans="37:37" x14ac:dyDescent="0.25">
      <c r="AK19642" s="59"/>
    </row>
    <row r="19643" spans="37:37" x14ac:dyDescent="0.25">
      <c r="AK19643" s="59"/>
    </row>
    <row r="19644" spans="37:37" x14ac:dyDescent="0.25">
      <c r="AK19644" s="59"/>
    </row>
    <row r="19645" spans="37:37" x14ac:dyDescent="0.25">
      <c r="AK19645" s="59"/>
    </row>
    <row r="19646" spans="37:37" x14ac:dyDescent="0.25">
      <c r="AK19646" s="59"/>
    </row>
    <row r="19647" spans="37:37" x14ac:dyDescent="0.25">
      <c r="AK19647" s="59"/>
    </row>
    <row r="19648" spans="37:37" x14ac:dyDescent="0.25">
      <c r="AK19648" s="59"/>
    </row>
    <row r="19649" spans="37:37" x14ac:dyDescent="0.25">
      <c r="AK19649" s="59"/>
    </row>
    <row r="19650" spans="37:37" x14ac:dyDescent="0.25">
      <c r="AK19650" s="59"/>
    </row>
    <row r="19651" spans="37:37" x14ac:dyDescent="0.25">
      <c r="AK19651" s="59"/>
    </row>
    <row r="19652" spans="37:37" x14ac:dyDescent="0.25">
      <c r="AK19652" s="59"/>
    </row>
    <row r="19653" spans="37:37" x14ac:dyDescent="0.25">
      <c r="AK19653" s="59"/>
    </row>
    <row r="19654" spans="37:37" x14ac:dyDescent="0.25">
      <c r="AK19654" s="59"/>
    </row>
    <row r="19655" spans="37:37" x14ac:dyDescent="0.25">
      <c r="AK19655" s="59"/>
    </row>
    <row r="19656" spans="37:37" x14ac:dyDescent="0.25">
      <c r="AK19656" s="59"/>
    </row>
    <row r="19657" spans="37:37" x14ac:dyDescent="0.25">
      <c r="AK19657" s="59"/>
    </row>
    <row r="19658" spans="37:37" x14ac:dyDescent="0.25">
      <c r="AK19658" s="59"/>
    </row>
    <row r="19659" spans="37:37" x14ac:dyDescent="0.25">
      <c r="AK19659" s="59"/>
    </row>
    <row r="19660" spans="37:37" x14ac:dyDescent="0.25">
      <c r="AK19660" s="59"/>
    </row>
    <row r="19661" spans="37:37" x14ac:dyDescent="0.25">
      <c r="AK19661" s="59"/>
    </row>
    <row r="19662" spans="37:37" x14ac:dyDescent="0.25">
      <c r="AK19662" s="59"/>
    </row>
    <row r="19663" spans="37:37" x14ac:dyDescent="0.25">
      <c r="AK19663" s="59"/>
    </row>
    <row r="19664" spans="37:37" x14ac:dyDescent="0.25">
      <c r="AK19664" s="59"/>
    </row>
    <row r="19665" spans="37:37" x14ac:dyDescent="0.25">
      <c r="AK19665" s="59"/>
    </row>
    <row r="19666" spans="37:37" x14ac:dyDescent="0.25">
      <c r="AK19666" s="59"/>
    </row>
    <row r="19667" spans="37:37" x14ac:dyDescent="0.25">
      <c r="AK19667" s="59"/>
    </row>
    <row r="19668" spans="37:37" x14ac:dyDescent="0.25">
      <c r="AK19668" s="59"/>
    </row>
    <row r="19669" spans="37:37" x14ac:dyDescent="0.25">
      <c r="AK19669" s="59"/>
    </row>
    <row r="19670" spans="37:37" x14ac:dyDescent="0.25">
      <c r="AK19670" s="59"/>
    </row>
    <row r="19671" spans="37:37" x14ac:dyDescent="0.25">
      <c r="AK19671" s="59"/>
    </row>
    <row r="19672" spans="37:37" x14ac:dyDescent="0.25">
      <c r="AK19672" s="59"/>
    </row>
    <row r="19673" spans="37:37" x14ac:dyDescent="0.25">
      <c r="AK19673" s="59"/>
    </row>
    <row r="19674" spans="37:37" x14ac:dyDescent="0.25">
      <c r="AK19674" s="59"/>
    </row>
    <row r="19675" spans="37:37" x14ac:dyDescent="0.25">
      <c r="AK19675" s="59"/>
    </row>
    <row r="19676" spans="37:37" x14ac:dyDescent="0.25">
      <c r="AK19676" s="59"/>
    </row>
    <row r="19677" spans="37:37" x14ac:dyDescent="0.25">
      <c r="AK19677" s="59"/>
    </row>
    <row r="19678" spans="37:37" x14ac:dyDescent="0.25">
      <c r="AK19678" s="59"/>
    </row>
    <row r="19679" spans="37:37" x14ac:dyDescent="0.25">
      <c r="AK19679" s="59"/>
    </row>
    <row r="19680" spans="37:37" x14ac:dyDescent="0.25">
      <c r="AK19680" s="59"/>
    </row>
    <row r="19681" spans="37:37" x14ac:dyDescent="0.25">
      <c r="AK19681" s="59"/>
    </row>
    <row r="19682" spans="37:37" x14ac:dyDescent="0.25">
      <c r="AK19682" s="59"/>
    </row>
    <row r="19683" spans="37:37" x14ac:dyDescent="0.25">
      <c r="AK19683" s="59"/>
    </row>
    <row r="19684" spans="37:37" x14ac:dyDescent="0.25">
      <c r="AK19684" s="59"/>
    </row>
    <row r="19685" spans="37:37" x14ac:dyDescent="0.25">
      <c r="AK19685" s="59"/>
    </row>
    <row r="19686" spans="37:37" x14ac:dyDescent="0.25">
      <c r="AK19686" s="59"/>
    </row>
    <row r="19687" spans="37:37" x14ac:dyDescent="0.25">
      <c r="AK19687" s="59"/>
    </row>
    <row r="19688" spans="37:37" x14ac:dyDescent="0.25">
      <c r="AK19688" s="59"/>
    </row>
    <row r="19689" spans="37:37" x14ac:dyDescent="0.25">
      <c r="AK19689" s="59"/>
    </row>
    <row r="19690" spans="37:37" x14ac:dyDescent="0.25">
      <c r="AK19690" s="59"/>
    </row>
    <row r="19691" spans="37:37" x14ac:dyDescent="0.25">
      <c r="AK19691" s="59"/>
    </row>
    <row r="19692" spans="37:37" x14ac:dyDescent="0.25">
      <c r="AK19692" s="59"/>
    </row>
    <row r="19693" spans="37:37" x14ac:dyDescent="0.25">
      <c r="AK19693" s="59"/>
    </row>
    <row r="19694" spans="37:37" x14ac:dyDescent="0.25">
      <c r="AK19694" s="59"/>
    </row>
    <row r="19695" spans="37:37" x14ac:dyDescent="0.25">
      <c r="AK19695" s="59"/>
    </row>
    <row r="19696" spans="37:37" x14ac:dyDescent="0.25">
      <c r="AK19696" s="59"/>
    </row>
    <row r="19697" spans="37:37" x14ac:dyDescent="0.25">
      <c r="AK19697" s="59"/>
    </row>
    <row r="19698" spans="37:37" x14ac:dyDescent="0.25">
      <c r="AK19698" s="59"/>
    </row>
    <row r="19699" spans="37:37" x14ac:dyDescent="0.25">
      <c r="AK19699" s="59"/>
    </row>
    <row r="19700" spans="37:37" x14ac:dyDescent="0.25">
      <c r="AK19700" s="59"/>
    </row>
    <row r="19701" spans="37:37" x14ac:dyDescent="0.25">
      <c r="AK19701" s="59"/>
    </row>
    <row r="19702" spans="37:37" x14ac:dyDescent="0.25">
      <c r="AK19702" s="59"/>
    </row>
    <row r="19703" spans="37:37" x14ac:dyDescent="0.25">
      <c r="AK19703" s="59"/>
    </row>
    <row r="19704" spans="37:37" x14ac:dyDescent="0.25">
      <c r="AK19704" s="59"/>
    </row>
    <row r="19705" spans="37:37" x14ac:dyDescent="0.25">
      <c r="AK19705" s="59"/>
    </row>
    <row r="19706" spans="37:37" x14ac:dyDescent="0.25">
      <c r="AK19706" s="59"/>
    </row>
    <row r="19707" spans="37:37" x14ac:dyDescent="0.25">
      <c r="AK19707" s="59"/>
    </row>
    <row r="19708" spans="37:37" x14ac:dyDescent="0.25">
      <c r="AK19708" s="59"/>
    </row>
    <row r="19709" spans="37:37" x14ac:dyDescent="0.25">
      <c r="AK19709" s="59"/>
    </row>
    <row r="19710" spans="37:37" x14ac:dyDescent="0.25">
      <c r="AK19710" s="59"/>
    </row>
    <row r="19711" spans="37:37" x14ac:dyDescent="0.25">
      <c r="AK19711" s="59"/>
    </row>
    <row r="19712" spans="37:37" x14ac:dyDescent="0.25">
      <c r="AK19712" s="59"/>
    </row>
    <row r="19713" spans="37:37" x14ac:dyDescent="0.25">
      <c r="AK19713" s="59"/>
    </row>
    <row r="19714" spans="37:37" x14ac:dyDescent="0.25">
      <c r="AK19714" s="59"/>
    </row>
    <row r="19715" spans="37:37" x14ac:dyDescent="0.25">
      <c r="AK19715" s="59"/>
    </row>
    <row r="19716" spans="37:37" x14ac:dyDescent="0.25">
      <c r="AK19716" s="59"/>
    </row>
    <row r="19717" spans="37:37" x14ac:dyDescent="0.25">
      <c r="AK19717" s="59"/>
    </row>
    <row r="19718" spans="37:37" x14ac:dyDescent="0.25">
      <c r="AK19718" s="59"/>
    </row>
    <row r="19719" spans="37:37" x14ac:dyDescent="0.25">
      <c r="AK19719" s="59"/>
    </row>
    <row r="19720" spans="37:37" x14ac:dyDescent="0.25">
      <c r="AK19720" s="59"/>
    </row>
    <row r="19721" spans="37:37" x14ac:dyDescent="0.25">
      <c r="AK19721" s="59"/>
    </row>
    <row r="19722" spans="37:37" x14ac:dyDescent="0.25">
      <c r="AK19722" s="59"/>
    </row>
    <row r="19723" spans="37:37" x14ac:dyDescent="0.25">
      <c r="AK19723" s="59"/>
    </row>
    <row r="19724" spans="37:37" x14ac:dyDescent="0.25">
      <c r="AK19724" s="59"/>
    </row>
    <row r="19725" spans="37:37" x14ac:dyDescent="0.25">
      <c r="AK19725" s="59"/>
    </row>
    <row r="19726" spans="37:37" x14ac:dyDescent="0.25">
      <c r="AK19726" s="59"/>
    </row>
    <row r="19727" spans="37:37" x14ac:dyDescent="0.25">
      <c r="AK19727" s="59"/>
    </row>
    <row r="19728" spans="37:37" x14ac:dyDescent="0.25">
      <c r="AK19728" s="59"/>
    </row>
    <row r="19729" spans="37:37" x14ac:dyDescent="0.25">
      <c r="AK19729" s="59"/>
    </row>
    <row r="19730" spans="37:37" x14ac:dyDescent="0.25">
      <c r="AK19730" s="59"/>
    </row>
    <row r="19731" spans="37:37" x14ac:dyDescent="0.25">
      <c r="AK19731" s="59"/>
    </row>
    <row r="19732" spans="37:37" x14ac:dyDescent="0.25">
      <c r="AK19732" s="59"/>
    </row>
    <row r="19733" spans="37:37" x14ac:dyDescent="0.25">
      <c r="AK19733" s="59"/>
    </row>
    <row r="19734" spans="37:37" x14ac:dyDescent="0.25">
      <c r="AK19734" s="59"/>
    </row>
    <row r="19735" spans="37:37" x14ac:dyDescent="0.25">
      <c r="AK19735" s="59"/>
    </row>
    <row r="19736" spans="37:37" x14ac:dyDescent="0.25">
      <c r="AK19736" s="59"/>
    </row>
    <row r="19737" spans="37:37" x14ac:dyDescent="0.25">
      <c r="AK19737" s="59"/>
    </row>
    <row r="19738" spans="37:37" x14ac:dyDescent="0.25">
      <c r="AK19738" s="59"/>
    </row>
    <row r="19739" spans="37:37" x14ac:dyDescent="0.25">
      <c r="AK19739" s="59"/>
    </row>
    <row r="19740" spans="37:37" x14ac:dyDescent="0.25">
      <c r="AK19740" s="59"/>
    </row>
    <row r="19741" spans="37:37" x14ac:dyDescent="0.25">
      <c r="AK19741" s="59"/>
    </row>
    <row r="19742" spans="37:37" x14ac:dyDescent="0.25">
      <c r="AK19742" s="59"/>
    </row>
    <row r="19743" spans="37:37" x14ac:dyDescent="0.25">
      <c r="AK19743" s="59"/>
    </row>
    <row r="19744" spans="37:37" x14ac:dyDescent="0.25">
      <c r="AK19744" s="59"/>
    </row>
    <row r="19745" spans="37:37" x14ac:dyDescent="0.25">
      <c r="AK19745" s="59"/>
    </row>
    <row r="19746" spans="37:37" x14ac:dyDescent="0.25">
      <c r="AK19746" s="59"/>
    </row>
    <row r="19747" spans="37:37" x14ac:dyDescent="0.25">
      <c r="AK19747" s="59"/>
    </row>
    <row r="19748" spans="37:37" x14ac:dyDescent="0.25">
      <c r="AK19748" s="59"/>
    </row>
    <row r="19749" spans="37:37" x14ac:dyDescent="0.25">
      <c r="AK19749" s="59"/>
    </row>
    <row r="19750" spans="37:37" x14ac:dyDescent="0.25">
      <c r="AK19750" s="59"/>
    </row>
    <row r="19751" spans="37:37" x14ac:dyDescent="0.25">
      <c r="AK19751" s="59"/>
    </row>
    <row r="19752" spans="37:37" x14ac:dyDescent="0.25">
      <c r="AK19752" s="59"/>
    </row>
    <row r="19753" spans="37:37" x14ac:dyDescent="0.25">
      <c r="AK19753" s="59"/>
    </row>
    <row r="19754" spans="37:37" x14ac:dyDescent="0.25">
      <c r="AK19754" s="59"/>
    </row>
    <row r="19755" spans="37:37" x14ac:dyDescent="0.25">
      <c r="AK19755" s="59"/>
    </row>
    <row r="19756" spans="37:37" x14ac:dyDescent="0.25">
      <c r="AK19756" s="59"/>
    </row>
    <row r="19757" spans="37:37" x14ac:dyDescent="0.25">
      <c r="AK19757" s="59"/>
    </row>
    <row r="19758" spans="37:37" x14ac:dyDescent="0.25">
      <c r="AK19758" s="59"/>
    </row>
    <row r="19759" spans="37:37" x14ac:dyDescent="0.25">
      <c r="AK19759" s="59"/>
    </row>
    <row r="19760" spans="37:37" x14ac:dyDescent="0.25">
      <c r="AK19760" s="59"/>
    </row>
    <row r="19761" spans="37:37" x14ac:dyDescent="0.25">
      <c r="AK19761" s="59"/>
    </row>
    <row r="19762" spans="37:37" x14ac:dyDescent="0.25">
      <c r="AK19762" s="59"/>
    </row>
    <row r="19763" spans="37:37" x14ac:dyDescent="0.25">
      <c r="AK19763" s="59"/>
    </row>
    <row r="19764" spans="37:37" x14ac:dyDescent="0.25">
      <c r="AK19764" s="59"/>
    </row>
    <row r="19765" spans="37:37" x14ac:dyDescent="0.25">
      <c r="AK19765" s="59"/>
    </row>
    <row r="19766" spans="37:37" x14ac:dyDescent="0.25">
      <c r="AK19766" s="59"/>
    </row>
    <row r="19767" spans="37:37" x14ac:dyDescent="0.25">
      <c r="AK19767" s="59"/>
    </row>
    <row r="19768" spans="37:37" x14ac:dyDescent="0.25">
      <c r="AK19768" s="59"/>
    </row>
    <row r="19769" spans="37:37" x14ac:dyDescent="0.25">
      <c r="AK19769" s="59"/>
    </row>
    <row r="19770" spans="37:37" x14ac:dyDescent="0.25">
      <c r="AK19770" s="59"/>
    </row>
    <row r="19771" spans="37:37" x14ac:dyDescent="0.25">
      <c r="AK19771" s="59"/>
    </row>
    <row r="19772" spans="37:37" x14ac:dyDescent="0.25">
      <c r="AK19772" s="59"/>
    </row>
    <row r="19773" spans="37:37" x14ac:dyDescent="0.25">
      <c r="AK19773" s="59"/>
    </row>
    <row r="19774" spans="37:37" x14ac:dyDescent="0.25">
      <c r="AK19774" s="59"/>
    </row>
    <row r="19775" spans="37:37" x14ac:dyDescent="0.25">
      <c r="AK19775" s="59"/>
    </row>
    <row r="19776" spans="37:37" x14ac:dyDescent="0.25">
      <c r="AK19776" s="59"/>
    </row>
    <row r="19777" spans="37:37" x14ac:dyDescent="0.25">
      <c r="AK19777" s="59"/>
    </row>
    <row r="19778" spans="37:37" x14ac:dyDescent="0.25">
      <c r="AK19778" s="59"/>
    </row>
    <row r="19779" spans="37:37" x14ac:dyDescent="0.25">
      <c r="AK19779" s="59"/>
    </row>
    <row r="19780" spans="37:37" x14ac:dyDescent="0.25">
      <c r="AK19780" s="59"/>
    </row>
    <row r="19781" spans="37:37" x14ac:dyDescent="0.25">
      <c r="AK19781" s="59"/>
    </row>
    <row r="19782" spans="37:37" x14ac:dyDescent="0.25">
      <c r="AK19782" s="59"/>
    </row>
    <row r="19783" spans="37:37" x14ac:dyDescent="0.25">
      <c r="AK19783" s="59"/>
    </row>
    <row r="19784" spans="37:37" x14ac:dyDescent="0.25">
      <c r="AK19784" s="59"/>
    </row>
    <row r="19785" spans="37:37" x14ac:dyDescent="0.25">
      <c r="AK19785" s="59"/>
    </row>
    <row r="19786" spans="37:37" x14ac:dyDescent="0.25">
      <c r="AK19786" s="59"/>
    </row>
    <row r="19787" spans="37:37" x14ac:dyDescent="0.25">
      <c r="AK19787" s="59"/>
    </row>
    <row r="19788" spans="37:37" x14ac:dyDescent="0.25">
      <c r="AK19788" s="59"/>
    </row>
    <row r="19789" spans="37:37" x14ac:dyDescent="0.25">
      <c r="AK19789" s="59"/>
    </row>
    <row r="19790" spans="37:37" x14ac:dyDescent="0.25">
      <c r="AK19790" s="59"/>
    </row>
    <row r="19791" spans="37:37" x14ac:dyDescent="0.25">
      <c r="AK19791" s="59"/>
    </row>
    <row r="19792" spans="37:37" x14ac:dyDescent="0.25">
      <c r="AK19792" s="59"/>
    </row>
    <row r="19793" spans="37:37" x14ac:dyDescent="0.25">
      <c r="AK19793" s="59"/>
    </row>
    <row r="19794" spans="37:37" x14ac:dyDescent="0.25">
      <c r="AK19794" s="59"/>
    </row>
    <row r="19795" spans="37:37" x14ac:dyDescent="0.25">
      <c r="AK19795" s="59"/>
    </row>
    <row r="19796" spans="37:37" x14ac:dyDescent="0.25">
      <c r="AK19796" s="59"/>
    </row>
    <row r="19797" spans="37:37" x14ac:dyDescent="0.25">
      <c r="AK19797" s="59"/>
    </row>
    <row r="19798" spans="37:37" x14ac:dyDescent="0.25">
      <c r="AK19798" s="59"/>
    </row>
    <row r="19799" spans="37:37" x14ac:dyDescent="0.25">
      <c r="AK19799" s="59"/>
    </row>
    <row r="19800" spans="37:37" x14ac:dyDescent="0.25">
      <c r="AK19800" s="59"/>
    </row>
    <row r="19801" spans="37:37" x14ac:dyDescent="0.25">
      <c r="AK19801" s="59"/>
    </row>
    <row r="19802" spans="37:37" x14ac:dyDescent="0.25">
      <c r="AK19802" s="59"/>
    </row>
    <row r="19803" spans="37:37" x14ac:dyDescent="0.25">
      <c r="AK19803" s="59"/>
    </row>
    <row r="19804" spans="37:37" x14ac:dyDescent="0.25">
      <c r="AK19804" s="59"/>
    </row>
    <row r="19805" spans="37:37" x14ac:dyDescent="0.25">
      <c r="AK19805" s="59"/>
    </row>
    <row r="19806" spans="37:37" x14ac:dyDescent="0.25">
      <c r="AK19806" s="59"/>
    </row>
    <row r="19807" spans="37:37" x14ac:dyDescent="0.25">
      <c r="AK19807" s="59"/>
    </row>
    <row r="19808" spans="37:37" x14ac:dyDescent="0.25">
      <c r="AK19808" s="59"/>
    </row>
    <row r="19809" spans="37:37" x14ac:dyDescent="0.25">
      <c r="AK19809" s="59"/>
    </row>
    <row r="19810" spans="37:37" x14ac:dyDescent="0.25">
      <c r="AK19810" s="59"/>
    </row>
    <row r="19811" spans="37:37" x14ac:dyDescent="0.25">
      <c r="AK19811" s="59"/>
    </row>
    <row r="19812" spans="37:37" x14ac:dyDescent="0.25">
      <c r="AK19812" s="59"/>
    </row>
    <row r="19813" spans="37:37" x14ac:dyDescent="0.25">
      <c r="AK19813" s="59"/>
    </row>
    <row r="19814" spans="37:37" x14ac:dyDescent="0.25">
      <c r="AK19814" s="59"/>
    </row>
    <row r="19815" spans="37:37" x14ac:dyDescent="0.25">
      <c r="AK19815" s="59"/>
    </row>
    <row r="19816" spans="37:37" x14ac:dyDescent="0.25">
      <c r="AK19816" s="59"/>
    </row>
    <row r="19817" spans="37:37" x14ac:dyDescent="0.25">
      <c r="AK19817" s="59"/>
    </row>
    <row r="19818" spans="37:37" x14ac:dyDescent="0.25">
      <c r="AK19818" s="59"/>
    </row>
    <row r="19819" spans="37:37" x14ac:dyDescent="0.25">
      <c r="AK19819" s="59"/>
    </row>
    <row r="19820" spans="37:37" x14ac:dyDescent="0.25">
      <c r="AK19820" s="59"/>
    </row>
    <row r="19821" spans="37:37" x14ac:dyDescent="0.25">
      <c r="AK19821" s="59"/>
    </row>
    <row r="19822" spans="37:37" x14ac:dyDescent="0.25">
      <c r="AK19822" s="59"/>
    </row>
    <row r="19823" spans="37:37" x14ac:dyDescent="0.25">
      <c r="AK19823" s="59"/>
    </row>
    <row r="19824" spans="37:37" x14ac:dyDescent="0.25">
      <c r="AK19824" s="59"/>
    </row>
    <row r="19825" spans="37:37" x14ac:dyDescent="0.25">
      <c r="AK19825" s="59"/>
    </row>
    <row r="19826" spans="37:37" x14ac:dyDescent="0.25">
      <c r="AK19826" s="59"/>
    </row>
    <row r="19827" spans="37:37" x14ac:dyDescent="0.25">
      <c r="AK19827" s="59"/>
    </row>
    <row r="19828" spans="37:37" x14ac:dyDescent="0.25">
      <c r="AK19828" s="59"/>
    </row>
    <row r="19829" spans="37:37" x14ac:dyDescent="0.25">
      <c r="AK19829" s="59"/>
    </row>
    <row r="19830" spans="37:37" x14ac:dyDescent="0.25">
      <c r="AK19830" s="59"/>
    </row>
    <row r="19831" spans="37:37" x14ac:dyDescent="0.25">
      <c r="AK19831" s="59"/>
    </row>
    <row r="19832" spans="37:37" x14ac:dyDescent="0.25">
      <c r="AK19832" s="59"/>
    </row>
    <row r="19833" spans="37:37" x14ac:dyDescent="0.25">
      <c r="AK19833" s="59"/>
    </row>
    <row r="19834" spans="37:37" x14ac:dyDescent="0.25">
      <c r="AK19834" s="59"/>
    </row>
    <row r="19835" spans="37:37" x14ac:dyDescent="0.25">
      <c r="AK19835" s="59"/>
    </row>
    <row r="19836" spans="37:37" x14ac:dyDescent="0.25">
      <c r="AK19836" s="59"/>
    </row>
    <row r="19837" spans="37:37" x14ac:dyDescent="0.25">
      <c r="AK19837" s="59"/>
    </row>
    <row r="19838" spans="37:37" x14ac:dyDescent="0.25">
      <c r="AK19838" s="59"/>
    </row>
    <row r="19839" spans="37:37" x14ac:dyDescent="0.25">
      <c r="AK19839" s="59"/>
    </row>
    <row r="19840" spans="37:37" x14ac:dyDescent="0.25">
      <c r="AK19840" s="59"/>
    </row>
    <row r="19841" spans="37:37" x14ac:dyDescent="0.25">
      <c r="AK19841" s="59"/>
    </row>
    <row r="19842" spans="37:37" x14ac:dyDescent="0.25">
      <c r="AK19842" s="59"/>
    </row>
    <row r="19843" spans="37:37" x14ac:dyDescent="0.25">
      <c r="AK19843" s="59"/>
    </row>
    <row r="19844" spans="37:37" x14ac:dyDescent="0.25">
      <c r="AK19844" s="59"/>
    </row>
    <row r="19845" spans="37:37" x14ac:dyDescent="0.25">
      <c r="AK19845" s="59"/>
    </row>
    <row r="19846" spans="37:37" x14ac:dyDescent="0.25">
      <c r="AK19846" s="59"/>
    </row>
    <row r="19847" spans="37:37" x14ac:dyDescent="0.25">
      <c r="AK19847" s="59"/>
    </row>
    <row r="19848" spans="37:37" x14ac:dyDescent="0.25">
      <c r="AK19848" s="59"/>
    </row>
    <row r="19849" spans="37:37" x14ac:dyDescent="0.25">
      <c r="AK19849" s="59"/>
    </row>
    <row r="19850" spans="37:37" x14ac:dyDescent="0.25">
      <c r="AK19850" s="59"/>
    </row>
    <row r="19851" spans="37:37" x14ac:dyDescent="0.25">
      <c r="AK19851" s="59"/>
    </row>
    <row r="19852" spans="37:37" x14ac:dyDescent="0.25">
      <c r="AK19852" s="59"/>
    </row>
    <row r="19853" spans="37:37" x14ac:dyDescent="0.25">
      <c r="AK19853" s="59"/>
    </row>
    <row r="19854" spans="37:37" x14ac:dyDescent="0.25">
      <c r="AK19854" s="59"/>
    </row>
    <row r="19855" spans="37:37" x14ac:dyDescent="0.25">
      <c r="AK19855" s="59"/>
    </row>
    <row r="19856" spans="37:37" x14ac:dyDescent="0.25">
      <c r="AK19856" s="59"/>
    </row>
    <row r="19857" spans="37:37" x14ac:dyDescent="0.25">
      <c r="AK19857" s="59"/>
    </row>
    <row r="19858" spans="37:37" x14ac:dyDescent="0.25">
      <c r="AK19858" s="59"/>
    </row>
    <row r="19859" spans="37:37" x14ac:dyDescent="0.25">
      <c r="AK19859" s="59"/>
    </row>
    <row r="19860" spans="37:37" x14ac:dyDescent="0.25">
      <c r="AK19860" s="59"/>
    </row>
    <row r="19861" spans="37:37" x14ac:dyDescent="0.25">
      <c r="AK19861" s="59"/>
    </row>
    <row r="19862" spans="37:37" x14ac:dyDescent="0.25">
      <c r="AK19862" s="59"/>
    </row>
    <row r="19863" spans="37:37" x14ac:dyDescent="0.25">
      <c r="AK19863" s="59"/>
    </row>
    <row r="19864" spans="37:37" x14ac:dyDescent="0.25">
      <c r="AK19864" s="59"/>
    </row>
    <row r="19865" spans="37:37" x14ac:dyDescent="0.25">
      <c r="AK19865" s="59"/>
    </row>
    <row r="19866" spans="37:37" x14ac:dyDescent="0.25">
      <c r="AK19866" s="59"/>
    </row>
    <row r="19867" spans="37:37" x14ac:dyDescent="0.25">
      <c r="AK19867" s="59"/>
    </row>
    <row r="19868" spans="37:37" x14ac:dyDescent="0.25">
      <c r="AK19868" s="59"/>
    </row>
    <row r="19869" spans="37:37" x14ac:dyDescent="0.25">
      <c r="AK19869" s="59"/>
    </row>
    <row r="19870" spans="37:37" x14ac:dyDescent="0.25">
      <c r="AK19870" s="59"/>
    </row>
    <row r="19871" spans="37:37" x14ac:dyDescent="0.25">
      <c r="AK19871" s="59"/>
    </row>
    <row r="19872" spans="37:37" x14ac:dyDescent="0.25">
      <c r="AK19872" s="59"/>
    </row>
    <row r="19873" spans="37:37" x14ac:dyDescent="0.25">
      <c r="AK19873" s="59"/>
    </row>
    <row r="19874" spans="37:37" x14ac:dyDescent="0.25">
      <c r="AK19874" s="59"/>
    </row>
    <row r="19875" spans="37:37" x14ac:dyDescent="0.25">
      <c r="AK19875" s="59"/>
    </row>
    <row r="19876" spans="37:37" x14ac:dyDescent="0.25">
      <c r="AK19876" s="59"/>
    </row>
    <row r="19877" spans="37:37" x14ac:dyDescent="0.25">
      <c r="AK19877" s="59"/>
    </row>
    <row r="19878" spans="37:37" x14ac:dyDescent="0.25">
      <c r="AK19878" s="59"/>
    </row>
    <row r="19879" spans="37:37" x14ac:dyDescent="0.25">
      <c r="AK19879" s="59"/>
    </row>
    <row r="19880" spans="37:37" x14ac:dyDescent="0.25">
      <c r="AK19880" s="59"/>
    </row>
    <row r="19881" spans="37:37" x14ac:dyDescent="0.25">
      <c r="AK19881" s="59"/>
    </row>
    <row r="19882" spans="37:37" x14ac:dyDescent="0.25">
      <c r="AK19882" s="59"/>
    </row>
    <row r="19883" spans="37:37" x14ac:dyDescent="0.25">
      <c r="AK19883" s="59"/>
    </row>
    <row r="19884" spans="37:37" x14ac:dyDescent="0.25">
      <c r="AK19884" s="59"/>
    </row>
    <row r="19885" spans="37:37" x14ac:dyDescent="0.25">
      <c r="AK19885" s="59"/>
    </row>
    <row r="19886" spans="37:37" x14ac:dyDescent="0.25">
      <c r="AK19886" s="59"/>
    </row>
    <row r="19887" spans="37:37" x14ac:dyDescent="0.25">
      <c r="AK19887" s="59"/>
    </row>
    <row r="19888" spans="37:37" x14ac:dyDescent="0.25">
      <c r="AK19888" s="59"/>
    </row>
    <row r="19889" spans="37:37" x14ac:dyDescent="0.25">
      <c r="AK19889" s="59"/>
    </row>
    <row r="19890" spans="37:37" x14ac:dyDescent="0.25">
      <c r="AK19890" s="59"/>
    </row>
    <row r="19891" spans="37:37" x14ac:dyDescent="0.25">
      <c r="AK19891" s="59"/>
    </row>
    <row r="19892" spans="37:37" x14ac:dyDescent="0.25">
      <c r="AK19892" s="59"/>
    </row>
    <row r="19893" spans="37:37" x14ac:dyDescent="0.25">
      <c r="AK19893" s="59"/>
    </row>
    <row r="19894" spans="37:37" x14ac:dyDescent="0.25">
      <c r="AK19894" s="59"/>
    </row>
    <row r="19895" spans="37:37" x14ac:dyDescent="0.25">
      <c r="AK19895" s="59"/>
    </row>
    <row r="19896" spans="37:37" x14ac:dyDescent="0.25">
      <c r="AK19896" s="59"/>
    </row>
    <row r="19897" spans="37:37" x14ac:dyDescent="0.25">
      <c r="AK19897" s="59"/>
    </row>
    <row r="19898" spans="37:37" x14ac:dyDescent="0.25">
      <c r="AK19898" s="59"/>
    </row>
    <row r="19899" spans="37:37" x14ac:dyDescent="0.25">
      <c r="AK19899" s="59"/>
    </row>
    <row r="19900" spans="37:37" x14ac:dyDescent="0.25">
      <c r="AK19900" s="59"/>
    </row>
    <row r="19901" spans="37:37" x14ac:dyDescent="0.25">
      <c r="AK19901" s="59"/>
    </row>
    <row r="19902" spans="37:37" x14ac:dyDescent="0.25">
      <c r="AK19902" s="59"/>
    </row>
    <row r="19903" spans="37:37" x14ac:dyDescent="0.25">
      <c r="AK19903" s="59"/>
    </row>
    <row r="19904" spans="37:37" x14ac:dyDescent="0.25">
      <c r="AK19904" s="59"/>
    </row>
    <row r="19905" spans="37:37" x14ac:dyDescent="0.25">
      <c r="AK19905" s="59"/>
    </row>
    <row r="19906" spans="37:37" x14ac:dyDescent="0.25">
      <c r="AK19906" s="59"/>
    </row>
    <row r="19907" spans="37:37" x14ac:dyDescent="0.25">
      <c r="AK19907" s="59"/>
    </row>
    <row r="19908" spans="37:37" x14ac:dyDescent="0.25">
      <c r="AK19908" s="59"/>
    </row>
    <row r="19909" spans="37:37" x14ac:dyDescent="0.25">
      <c r="AK19909" s="59"/>
    </row>
    <row r="19910" spans="37:37" x14ac:dyDescent="0.25">
      <c r="AK19910" s="59"/>
    </row>
    <row r="19911" spans="37:37" x14ac:dyDescent="0.25">
      <c r="AK19911" s="59"/>
    </row>
    <row r="19912" spans="37:37" x14ac:dyDescent="0.25">
      <c r="AK19912" s="59"/>
    </row>
    <row r="19913" spans="37:37" x14ac:dyDescent="0.25">
      <c r="AK19913" s="59"/>
    </row>
    <row r="19914" spans="37:37" x14ac:dyDescent="0.25">
      <c r="AK19914" s="59"/>
    </row>
    <row r="19915" spans="37:37" x14ac:dyDescent="0.25">
      <c r="AK19915" s="59"/>
    </row>
    <row r="19916" spans="37:37" x14ac:dyDescent="0.25">
      <c r="AK19916" s="59"/>
    </row>
    <row r="19917" spans="37:37" x14ac:dyDescent="0.25">
      <c r="AK19917" s="59"/>
    </row>
    <row r="19918" spans="37:37" x14ac:dyDescent="0.25">
      <c r="AK19918" s="59"/>
    </row>
    <row r="19919" spans="37:37" x14ac:dyDescent="0.25">
      <c r="AK19919" s="59"/>
    </row>
    <row r="19920" spans="37:37" x14ac:dyDescent="0.25">
      <c r="AK19920" s="59"/>
    </row>
    <row r="19921" spans="37:37" x14ac:dyDescent="0.25">
      <c r="AK19921" s="59"/>
    </row>
    <row r="19922" spans="37:37" x14ac:dyDescent="0.25">
      <c r="AK19922" s="59"/>
    </row>
    <row r="19923" spans="37:37" x14ac:dyDescent="0.25">
      <c r="AK19923" s="59"/>
    </row>
    <row r="19924" spans="37:37" x14ac:dyDescent="0.25">
      <c r="AK19924" s="59"/>
    </row>
    <row r="19925" spans="37:37" x14ac:dyDescent="0.25">
      <c r="AK19925" s="59"/>
    </row>
    <row r="19926" spans="37:37" x14ac:dyDescent="0.25">
      <c r="AK19926" s="59"/>
    </row>
    <row r="19927" spans="37:37" x14ac:dyDescent="0.25">
      <c r="AK19927" s="59"/>
    </row>
    <row r="19928" spans="37:37" x14ac:dyDescent="0.25">
      <c r="AK19928" s="59"/>
    </row>
    <row r="19929" spans="37:37" x14ac:dyDescent="0.25">
      <c r="AK19929" s="59"/>
    </row>
    <row r="19930" spans="37:37" x14ac:dyDescent="0.25">
      <c r="AK19930" s="59"/>
    </row>
    <row r="19931" spans="37:37" x14ac:dyDescent="0.25">
      <c r="AK19931" s="59"/>
    </row>
    <row r="19932" spans="37:37" x14ac:dyDescent="0.25">
      <c r="AK19932" s="59"/>
    </row>
    <row r="19933" spans="37:37" x14ac:dyDescent="0.25">
      <c r="AK19933" s="59"/>
    </row>
    <row r="19934" spans="37:37" x14ac:dyDescent="0.25">
      <c r="AK19934" s="59"/>
    </row>
    <row r="19935" spans="37:37" x14ac:dyDescent="0.25">
      <c r="AK19935" s="59"/>
    </row>
    <row r="19936" spans="37:37" x14ac:dyDescent="0.25">
      <c r="AK19936" s="59"/>
    </row>
    <row r="19937" spans="37:37" x14ac:dyDescent="0.25">
      <c r="AK19937" s="59"/>
    </row>
    <row r="19938" spans="37:37" x14ac:dyDescent="0.25">
      <c r="AK19938" s="59"/>
    </row>
    <row r="19939" spans="37:37" x14ac:dyDescent="0.25">
      <c r="AK19939" s="59"/>
    </row>
    <row r="19940" spans="37:37" x14ac:dyDescent="0.25">
      <c r="AK19940" s="59"/>
    </row>
    <row r="19941" spans="37:37" x14ac:dyDescent="0.25">
      <c r="AK19941" s="59"/>
    </row>
    <row r="19942" spans="37:37" x14ac:dyDescent="0.25">
      <c r="AK19942" s="59"/>
    </row>
    <row r="19943" spans="37:37" x14ac:dyDescent="0.25">
      <c r="AK19943" s="59"/>
    </row>
    <row r="19944" spans="37:37" x14ac:dyDescent="0.25">
      <c r="AK19944" s="59"/>
    </row>
    <row r="19945" spans="37:37" x14ac:dyDescent="0.25">
      <c r="AK19945" s="59"/>
    </row>
    <row r="19946" spans="37:37" x14ac:dyDescent="0.25">
      <c r="AK19946" s="59"/>
    </row>
    <row r="19947" spans="37:37" x14ac:dyDescent="0.25">
      <c r="AK19947" s="59"/>
    </row>
    <row r="19948" spans="37:37" x14ac:dyDescent="0.25">
      <c r="AK19948" s="59"/>
    </row>
    <row r="19949" spans="37:37" x14ac:dyDescent="0.25">
      <c r="AK19949" s="59"/>
    </row>
    <row r="19950" spans="37:37" x14ac:dyDescent="0.25">
      <c r="AK19950" s="59"/>
    </row>
    <row r="19951" spans="37:37" x14ac:dyDescent="0.25">
      <c r="AK19951" s="59"/>
    </row>
    <row r="19952" spans="37:37" x14ac:dyDescent="0.25">
      <c r="AK19952" s="59"/>
    </row>
    <row r="19953" spans="37:37" x14ac:dyDescent="0.25">
      <c r="AK19953" s="59"/>
    </row>
    <row r="19954" spans="37:37" x14ac:dyDescent="0.25">
      <c r="AK19954" s="59"/>
    </row>
    <row r="19955" spans="37:37" x14ac:dyDescent="0.25">
      <c r="AK19955" s="59"/>
    </row>
    <row r="19956" spans="37:37" x14ac:dyDescent="0.25">
      <c r="AK19956" s="59"/>
    </row>
    <row r="19957" spans="37:37" x14ac:dyDescent="0.25">
      <c r="AK19957" s="59"/>
    </row>
    <row r="19958" spans="37:37" x14ac:dyDescent="0.25">
      <c r="AK19958" s="59"/>
    </row>
    <row r="19959" spans="37:37" x14ac:dyDescent="0.25">
      <c r="AK19959" s="59"/>
    </row>
    <row r="19960" spans="37:37" x14ac:dyDescent="0.25">
      <c r="AK19960" s="59"/>
    </row>
    <row r="19961" spans="37:37" x14ac:dyDescent="0.25">
      <c r="AK19961" s="59"/>
    </row>
    <row r="19962" spans="37:37" x14ac:dyDescent="0.25">
      <c r="AK19962" s="59"/>
    </row>
    <row r="19963" spans="37:37" x14ac:dyDescent="0.25">
      <c r="AK19963" s="59"/>
    </row>
    <row r="19964" spans="37:37" x14ac:dyDescent="0.25">
      <c r="AK19964" s="59"/>
    </row>
    <row r="19965" spans="37:37" x14ac:dyDescent="0.25">
      <c r="AK19965" s="59"/>
    </row>
    <row r="19966" spans="37:37" x14ac:dyDescent="0.25">
      <c r="AK19966" s="59"/>
    </row>
    <row r="19967" spans="37:37" x14ac:dyDescent="0.25">
      <c r="AK19967" s="59"/>
    </row>
    <row r="19968" spans="37:37" x14ac:dyDescent="0.25">
      <c r="AK19968" s="59"/>
    </row>
    <row r="19969" spans="37:37" x14ac:dyDescent="0.25">
      <c r="AK19969" s="59"/>
    </row>
    <row r="19970" spans="37:37" x14ac:dyDescent="0.25">
      <c r="AK19970" s="59"/>
    </row>
    <row r="19971" spans="37:37" x14ac:dyDescent="0.25">
      <c r="AK19971" s="59"/>
    </row>
    <row r="19972" spans="37:37" x14ac:dyDescent="0.25">
      <c r="AK19972" s="59"/>
    </row>
    <row r="19973" spans="37:37" x14ac:dyDescent="0.25">
      <c r="AK19973" s="59"/>
    </row>
    <row r="19974" spans="37:37" x14ac:dyDescent="0.25">
      <c r="AK19974" s="59"/>
    </row>
    <row r="19975" spans="37:37" x14ac:dyDescent="0.25">
      <c r="AK19975" s="59"/>
    </row>
    <row r="19976" spans="37:37" x14ac:dyDescent="0.25">
      <c r="AK19976" s="59"/>
    </row>
    <row r="19977" spans="37:37" x14ac:dyDescent="0.25">
      <c r="AK19977" s="59"/>
    </row>
    <row r="19978" spans="37:37" x14ac:dyDescent="0.25">
      <c r="AK19978" s="59"/>
    </row>
    <row r="19979" spans="37:37" x14ac:dyDescent="0.25">
      <c r="AK19979" s="59"/>
    </row>
    <row r="19980" spans="37:37" x14ac:dyDescent="0.25">
      <c r="AK19980" s="59"/>
    </row>
    <row r="19981" spans="37:37" x14ac:dyDescent="0.25">
      <c r="AK19981" s="59"/>
    </row>
    <row r="19982" spans="37:37" x14ac:dyDescent="0.25">
      <c r="AK19982" s="59"/>
    </row>
    <row r="19983" spans="37:37" x14ac:dyDescent="0.25">
      <c r="AK19983" s="59"/>
    </row>
    <row r="19984" spans="37:37" x14ac:dyDescent="0.25">
      <c r="AK19984" s="59"/>
    </row>
    <row r="19985" spans="37:37" x14ac:dyDescent="0.25">
      <c r="AK19985" s="59"/>
    </row>
    <row r="19986" spans="37:37" x14ac:dyDescent="0.25">
      <c r="AK19986" s="59"/>
    </row>
    <row r="19987" spans="37:37" x14ac:dyDescent="0.25">
      <c r="AK19987" s="59"/>
    </row>
    <row r="19988" spans="37:37" x14ac:dyDescent="0.25">
      <c r="AK19988" s="59"/>
    </row>
    <row r="19989" spans="37:37" x14ac:dyDescent="0.25">
      <c r="AK19989" s="59"/>
    </row>
    <row r="19990" spans="37:37" x14ac:dyDescent="0.25">
      <c r="AK19990" s="59"/>
    </row>
    <row r="19991" spans="37:37" x14ac:dyDescent="0.25">
      <c r="AK19991" s="59"/>
    </row>
    <row r="19992" spans="37:37" x14ac:dyDescent="0.25">
      <c r="AK19992" s="59"/>
    </row>
    <row r="19993" spans="37:37" x14ac:dyDescent="0.25">
      <c r="AK19993" s="59"/>
    </row>
    <row r="19994" spans="37:37" x14ac:dyDescent="0.25">
      <c r="AK19994" s="59"/>
    </row>
    <row r="19995" spans="37:37" x14ac:dyDescent="0.25">
      <c r="AK19995" s="59"/>
    </row>
    <row r="19996" spans="37:37" x14ac:dyDescent="0.25">
      <c r="AK19996" s="59"/>
    </row>
    <row r="19997" spans="37:37" x14ac:dyDescent="0.25">
      <c r="AK19997" s="59"/>
    </row>
    <row r="19998" spans="37:37" x14ac:dyDescent="0.25">
      <c r="AK19998" s="59"/>
    </row>
    <row r="19999" spans="37:37" x14ac:dyDescent="0.25">
      <c r="AK19999" s="59"/>
    </row>
    <row r="20000" spans="37:37" x14ac:dyDescent="0.25">
      <c r="AK20000" s="59"/>
    </row>
    <row r="20001" spans="37:37" x14ac:dyDescent="0.25">
      <c r="AK20001" s="59"/>
    </row>
    <row r="20002" spans="37:37" x14ac:dyDescent="0.25">
      <c r="AK20002" s="59"/>
    </row>
    <row r="20003" spans="37:37" x14ac:dyDescent="0.25">
      <c r="AK20003" s="59"/>
    </row>
    <row r="20004" spans="37:37" x14ac:dyDescent="0.25">
      <c r="AK20004" s="59"/>
    </row>
    <row r="20005" spans="37:37" x14ac:dyDescent="0.25">
      <c r="AK20005" s="59"/>
    </row>
    <row r="20006" spans="37:37" x14ac:dyDescent="0.25">
      <c r="AK20006" s="59"/>
    </row>
    <row r="20007" spans="37:37" x14ac:dyDescent="0.25">
      <c r="AK20007" s="59"/>
    </row>
    <row r="20008" spans="37:37" x14ac:dyDescent="0.25">
      <c r="AK20008" s="59"/>
    </row>
    <row r="20009" spans="37:37" x14ac:dyDescent="0.25">
      <c r="AK20009" s="59"/>
    </row>
    <row r="20010" spans="37:37" x14ac:dyDescent="0.25">
      <c r="AK20010" s="59"/>
    </row>
    <row r="20011" spans="37:37" x14ac:dyDescent="0.25">
      <c r="AK20011" s="59"/>
    </row>
    <row r="20012" spans="37:37" x14ac:dyDescent="0.25">
      <c r="AK20012" s="59"/>
    </row>
    <row r="20013" spans="37:37" x14ac:dyDescent="0.25">
      <c r="AK20013" s="59"/>
    </row>
    <row r="20014" spans="37:37" x14ac:dyDescent="0.25">
      <c r="AK20014" s="59"/>
    </row>
    <row r="20015" spans="37:37" x14ac:dyDescent="0.25">
      <c r="AK20015" s="59"/>
    </row>
    <row r="20016" spans="37:37" x14ac:dyDescent="0.25">
      <c r="AK20016" s="59"/>
    </row>
    <row r="20017" spans="37:37" x14ac:dyDescent="0.25">
      <c r="AK20017" s="59"/>
    </row>
    <row r="20018" spans="37:37" x14ac:dyDescent="0.25">
      <c r="AK20018" s="59"/>
    </row>
    <row r="20019" spans="37:37" x14ac:dyDescent="0.25">
      <c r="AK20019" s="59"/>
    </row>
    <row r="20020" spans="37:37" x14ac:dyDescent="0.25">
      <c r="AK20020" s="59"/>
    </row>
    <row r="20021" spans="37:37" x14ac:dyDescent="0.25">
      <c r="AK20021" s="59"/>
    </row>
    <row r="20022" spans="37:37" x14ac:dyDescent="0.25">
      <c r="AK20022" s="59"/>
    </row>
    <row r="20023" spans="37:37" x14ac:dyDescent="0.25">
      <c r="AK20023" s="59"/>
    </row>
    <row r="20024" spans="37:37" x14ac:dyDescent="0.25">
      <c r="AK20024" s="59"/>
    </row>
    <row r="20025" spans="37:37" x14ac:dyDescent="0.25">
      <c r="AK20025" s="59"/>
    </row>
    <row r="20026" spans="37:37" x14ac:dyDescent="0.25">
      <c r="AK20026" s="59"/>
    </row>
    <row r="20027" spans="37:37" x14ac:dyDescent="0.25">
      <c r="AK20027" s="59"/>
    </row>
    <row r="20028" spans="37:37" x14ac:dyDescent="0.25">
      <c r="AK20028" s="59"/>
    </row>
    <row r="20029" spans="37:37" x14ac:dyDescent="0.25">
      <c r="AK20029" s="59"/>
    </row>
    <row r="20030" spans="37:37" x14ac:dyDescent="0.25">
      <c r="AK20030" s="59"/>
    </row>
    <row r="20031" spans="37:37" x14ac:dyDescent="0.25">
      <c r="AK20031" s="59"/>
    </row>
    <row r="20032" spans="37:37" x14ac:dyDescent="0.25">
      <c r="AK20032" s="59"/>
    </row>
    <row r="20033" spans="37:37" x14ac:dyDescent="0.25">
      <c r="AK20033" s="59"/>
    </row>
    <row r="20034" spans="37:37" x14ac:dyDescent="0.25">
      <c r="AK20034" s="59"/>
    </row>
    <row r="20035" spans="37:37" x14ac:dyDescent="0.25">
      <c r="AK20035" s="59"/>
    </row>
    <row r="20036" spans="37:37" x14ac:dyDescent="0.25">
      <c r="AK20036" s="59"/>
    </row>
    <row r="20037" spans="37:37" x14ac:dyDescent="0.25">
      <c r="AK20037" s="59"/>
    </row>
    <row r="20038" spans="37:37" x14ac:dyDescent="0.25">
      <c r="AK20038" s="59"/>
    </row>
    <row r="20039" spans="37:37" x14ac:dyDescent="0.25">
      <c r="AK20039" s="59"/>
    </row>
    <row r="20040" spans="37:37" x14ac:dyDescent="0.25">
      <c r="AK20040" s="59"/>
    </row>
    <row r="20041" spans="37:37" x14ac:dyDescent="0.25">
      <c r="AK20041" s="59"/>
    </row>
    <row r="20042" spans="37:37" x14ac:dyDescent="0.25">
      <c r="AK20042" s="59"/>
    </row>
    <row r="20043" spans="37:37" x14ac:dyDescent="0.25">
      <c r="AK20043" s="59"/>
    </row>
    <row r="20044" spans="37:37" x14ac:dyDescent="0.25">
      <c r="AK20044" s="59"/>
    </row>
    <row r="20045" spans="37:37" x14ac:dyDescent="0.25">
      <c r="AK20045" s="59"/>
    </row>
    <row r="20046" spans="37:37" x14ac:dyDescent="0.25">
      <c r="AK20046" s="59"/>
    </row>
    <row r="20047" spans="37:37" x14ac:dyDescent="0.25">
      <c r="AK20047" s="59"/>
    </row>
    <row r="20048" spans="37:37" x14ac:dyDescent="0.25">
      <c r="AK20048" s="59"/>
    </row>
    <row r="20049" spans="37:37" x14ac:dyDescent="0.25">
      <c r="AK20049" s="59"/>
    </row>
    <row r="20050" spans="37:37" x14ac:dyDescent="0.25">
      <c r="AK20050" s="59"/>
    </row>
    <row r="20051" spans="37:37" x14ac:dyDescent="0.25">
      <c r="AK20051" s="59"/>
    </row>
    <row r="20052" spans="37:37" x14ac:dyDescent="0.25">
      <c r="AK20052" s="59"/>
    </row>
    <row r="20053" spans="37:37" x14ac:dyDescent="0.25">
      <c r="AK20053" s="59"/>
    </row>
    <row r="20054" spans="37:37" x14ac:dyDescent="0.25">
      <c r="AK20054" s="59"/>
    </row>
    <row r="20055" spans="37:37" x14ac:dyDescent="0.25">
      <c r="AK20055" s="59"/>
    </row>
    <row r="20056" spans="37:37" x14ac:dyDescent="0.25">
      <c r="AK20056" s="59"/>
    </row>
    <row r="20057" spans="37:37" x14ac:dyDescent="0.25">
      <c r="AK20057" s="59"/>
    </row>
    <row r="20058" spans="37:37" x14ac:dyDescent="0.25">
      <c r="AK20058" s="59"/>
    </row>
    <row r="20059" spans="37:37" x14ac:dyDescent="0.25">
      <c r="AK20059" s="59"/>
    </row>
    <row r="20060" spans="37:37" x14ac:dyDescent="0.25">
      <c r="AK20060" s="59"/>
    </row>
    <row r="20061" spans="37:37" x14ac:dyDescent="0.25">
      <c r="AK20061" s="59"/>
    </row>
    <row r="20062" spans="37:37" x14ac:dyDescent="0.25">
      <c r="AK20062" s="59"/>
    </row>
    <row r="20063" spans="37:37" x14ac:dyDescent="0.25">
      <c r="AK20063" s="59"/>
    </row>
    <row r="20064" spans="37:37" x14ac:dyDescent="0.25">
      <c r="AK20064" s="59"/>
    </row>
    <row r="20065" spans="37:37" x14ac:dyDescent="0.25">
      <c r="AK20065" s="59"/>
    </row>
    <row r="20066" spans="37:37" x14ac:dyDescent="0.25">
      <c r="AK20066" s="59"/>
    </row>
    <row r="20067" spans="37:37" x14ac:dyDescent="0.25">
      <c r="AK20067" s="59"/>
    </row>
    <row r="20068" spans="37:37" x14ac:dyDescent="0.25">
      <c r="AK20068" s="59"/>
    </row>
    <row r="20069" spans="37:37" x14ac:dyDescent="0.25">
      <c r="AK20069" s="59"/>
    </row>
    <row r="20070" spans="37:37" x14ac:dyDescent="0.25">
      <c r="AK20070" s="59"/>
    </row>
    <row r="20071" spans="37:37" x14ac:dyDescent="0.25">
      <c r="AK20071" s="59"/>
    </row>
    <row r="20072" spans="37:37" x14ac:dyDescent="0.25">
      <c r="AK20072" s="59"/>
    </row>
    <row r="20073" spans="37:37" x14ac:dyDescent="0.25">
      <c r="AK20073" s="59"/>
    </row>
    <row r="20074" spans="37:37" x14ac:dyDescent="0.25">
      <c r="AK20074" s="59"/>
    </row>
    <row r="20075" spans="37:37" x14ac:dyDescent="0.25">
      <c r="AK20075" s="59"/>
    </row>
    <row r="20076" spans="37:37" x14ac:dyDescent="0.25">
      <c r="AK20076" s="59"/>
    </row>
    <row r="20077" spans="37:37" x14ac:dyDescent="0.25">
      <c r="AK20077" s="59"/>
    </row>
    <row r="20078" spans="37:37" x14ac:dyDescent="0.25">
      <c r="AK20078" s="59"/>
    </row>
    <row r="20079" spans="37:37" x14ac:dyDescent="0.25">
      <c r="AK20079" s="59"/>
    </row>
    <row r="20080" spans="37:37" x14ac:dyDescent="0.25">
      <c r="AK20080" s="59"/>
    </row>
    <row r="20081" spans="37:37" x14ac:dyDescent="0.25">
      <c r="AK20081" s="59"/>
    </row>
    <row r="20082" spans="37:37" x14ac:dyDescent="0.25">
      <c r="AK20082" s="59"/>
    </row>
    <row r="20083" spans="37:37" x14ac:dyDescent="0.25">
      <c r="AK20083" s="59"/>
    </row>
    <row r="20084" spans="37:37" x14ac:dyDescent="0.25">
      <c r="AK20084" s="59"/>
    </row>
    <row r="20085" spans="37:37" x14ac:dyDescent="0.25">
      <c r="AK20085" s="59"/>
    </row>
    <row r="20086" spans="37:37" x14ac:dyDescent="0.25">
      <c r="AK20086" s="59"/>
    </row>
    <row r="20087" spans="37:37" x14ac:dyDescent="0.25">
      <c r="AK20087" s="59"/>
    </row>
    <row r="20088" spans="37:37" x14ac:dyDescent="0.25">
      <c r="AK20088" s="59"/>
    </row>
    <row r="20089" spans="37:37" x14ac:dyDescent="0.25">
      <c r="AK20089" s="59"/>
    </row>
    <row r="20090" spans="37:37" x14ac:dyDescent="0.25">
      <c r="AK20090" s="59"/>
    </row>
    <row r="20091" spans="37:37" x14ac:dyDescent="0.25">
      <c r="AK20091" s="59"/>
    </row>
    <row r="20092" spans="37:37" x14ac:dyDescent="0.25">
      <c r="AK20092" s="59"/>
    </row>
    <row r="20093" spans="37:37" x14ac:dyDescent="0.25">
      <c r="AK20093" s="59"/>
    </row>
    <row r="20094" spans="37:37" x14ac:dyDescent="0.25">
      <c r="AK20094" s="59"/>
    </row>
    <row r="20095" spans="37:37" x14ac:dyDescent="0.25">
      <c r="AK20095" s="59"/>
    </row>
    <row r="20096" spans="37:37" x14ac:dyDescent="0.25">
      <c r="AK20096" s="59"/>
    </row>
    <row r="20097" spans="37:37" x14ac:dyDescent="0.25">
      <c r="AK20097" s="59"/>
    </row>
    <row r="20098" spans="37:37" x14ac:dyDescent="0.25">
      <c r="AK20098" s="59"/>
    </row>
    <row r="20099" spans="37:37" x14ac:dyDescent="0.25">
      <c r="AK20099" s="59"/>
    </row>
    <row r="20100" spans="37:37" x14ac:dyDescent="0.25">
      <c r="AK20100" s="59"/>
    </row>
    <row r="20101" spans="37:37" x14ac:dyDescent="0.25">
      <c r="AK20101" s="59"/>
    </row>
    <row r="20102" spans="37:37" x14ac:dyDescent="0.25">
      <c r="AK20102" s="59"/>
    </row>
    <row r="20103" spans="37:37" x14ac:dyDescent="0.25">
      <c r="AK20103" s="59"/>
    </row>
    <row r="20104" spans="37:37" x14ac:dyDescent="0.25">
      <c r="AK20104" s="59"/>
    </row>
    <row r="20105" spans="37:37" x14ac:dyDescent="0.25">
      <c r="AK20105" s="59"/>
    </row>
    <row r="20106" spans="37:37" x14ac:dyDescent="0.25">
      <c r="AK20106" s="59"/>
    </row>
    <row r="20107" spans="37:37" x14ac:dyDescent="0.25">
      <c r="AK20107" s="59"/>
    </row>
    <row r="20108" spans="37:37" x14ac:dyDescent="0.25">
      <c r="AK20108" s="59"/>
    </row>
    <row r="20109" spans="37:37" x14ac:dyDescent="0.25">
      <c r="AK20109" s="59"/>
    </row>
    <row r="20110" spans="37:37" x14ac:dyDescent="0.25">
      <c r="AK20110" s="59"/>
    </row>
    <row r="20111" spans="37:37" x14ac:dyDescent="0.25">
      <c r="AK20111" s="59"/>
    </row>
    <row r="20112" spans="37:37" x14ac:dyDescent="0.25">
      <c r="AK20112" s="59"/>
    </row>
    <row r="20113" spans="37:37" x14ac:dyDescent="0.25">
      <c r="AK20113" s="59"/>
    </row>
    <row r="20114" spans="37:37" x14ac:dyDescent="0.25">
      <c r="AK20114" s="59"/>
    </row>
    <row r="20115" spans="37:37" x14ac:dyDescent="0.25">
      <c r="AK20115" s="59"/>
    </row>
    <row r="20116" spans="37:37" x14ac:dyDescent="0.25">
      <c r="AK20116" s="59"/>
    </row>
    <row r="20117" spans="37:37" x14ac:dyDescent="0.25">
      <c r="AK20117" s="59"/>
    </row>
    <row r="20118" spans="37:37" x14ac:dyDescent="0.25">
      <c r="AK20118" s="59"/>
    </row>
    <row r="20119" spans="37:37" x14ac:dyDescent="0.25">
      <c r="AK20119" s="59"/>
    </row>
    <row r="20120" spans="37:37" x14ac:dyDescent="0.25">
      <c r="AK20120" s="59"/>
    </row>
    <row r="20121" spans="37:37" x14ac:dyDescent="0.25">
      <c r="AK20121" s="59"/>
    </row>
    <row r="20122" spans="37:37" x14ac:dyDescent="0.25">
      <c r="AK20122" s="59"/>
    </row>
    <row r="20123" spans="37:37" x14ac:dyDescent="0.25">
      <c r="AK20123" s="59"/>
    </row>
    <row r="20124" spans="37:37" x14ac:dyDescent="0.25">
      <c r="AK20124" s="59"/>
    </row>
    <row r="20125" spans="37:37" x14ac:dyDescent="0.25">
      <c r="AK20125" s="59"/>
    </row>
    <row r="20126" spans="37:37" x14ac:dyDescent="0.25">
      <c r="AK20126" s="59"/>
    </row>
    <row r="20127" spans="37:37" x14ac:dyDescent="0.25">
      <c r="AK20127" s="59"/>
    </row>
    <row r="20128" spans="37:37" x14ac:dyDescent="0.25">
      <c r="AK20128" s="59"/>
    </row>
    <row r="20129" spans="37:37" x14ac:dyDescent="0.25">
      <c r="AK20129" s="59"/>
    </row>
    <row r="20130" spans="37:37" x14ac:dyDescent="0.25">
      <c r="AK20130" s="59"/>
    </row>
    <row r="20131" spans="37:37" x14ac:dyDescent="0.25">
      <c r="AK20131" s="59"/>
    </row>
    <row r="20132" spans="37:37" x14ac:dyDescent="0.25">
      <c r="AK20132" s="59"/>
    </row>
    <row r="20133" spans="37:37" x14ac:dyDescent="0.25">
      <c r="AK20133" s="59"/>
    </row>
    <row r="20134" spans="37:37" x14ac:dyDescent="0.25">
      <c r="AK20134" s="59"/>
    </row>
    <row r="20135" spans="37:37" x14ac:dyDescent="0.25">
      <c r="AK20135" s="59"/>
    </row>
    <row r="20136" spans="37:37" x14ac:dyDescent="0.25">
      <c r="AK20136" s="59"/>
    </row>
    <row r="20137" spans="37:37" x14ac:dyDescent="0.25">
      <c r="AK20137" s="59"/>
    </row>
    <row r="20138" spans="37:37" x14ac:dyDescent="0.25">
      <c r="AK20138" s="59"/>
    </row>
    <row r="20139" spans="37:37" x14ac:dyDescent="0.25">
      <c r="AK20139" s="59"/>
    </row>
    <row r="20140" spans="37:37" x14ac:dyDescent="0.25">
      <c r="AK20140" s="59"/>
    </row>
    <row r="20141" spans="37:37" x14ac:dyDescent="0.25">
      <c r="AK20141" s="59"/>
    </row>
    <row r="20142" spans="37:37" x14ac:dyDescent="0.25">
      <c r="AK20142" s="59"/>
    </row>
    <row r="20143" spans="37:37" x14ac:dyDescent="0.25">
      <c r="AK20143" s="59"/>
    </row>
    <row r="20144" spans="37:37" x14ac:dyDescent="0.25">
      <c r="AK20144" s="59"/>
    </row>
    <row r="20145" spans="37:37" x14ac:dyDescent="0.25">
      <c r="AK20145" s="59"/>
    </row>
    <row r="20146" spans="37:37" x14ac:dyDescent="0.25">
      <c r="AK20146" s="59"/>
    </row>
    <row r="20147" spans="37:37" x14ac:dyDescent="0.25">
      <c r="AK20147" s="59"/>
    </row>
    <row r="20148" spans="37:37" x14ac:dyDescent="0.25">
      <c r="AK20148" s="59"/>
    </row>
    <row r="20149" spans="37:37" x14ac:dyDescent="0.25">
      <c r="AK20149" s="59"/>
    </row>
    <row r="20150" spans="37:37" x14ac:dyDescent="0.25">
      <c r="AK20150" s="59"/>
    </row>
    <row r="20151" spans="37:37" x14ac:dyDescent="0.25">
      <c r="AK20151" s="59"/>
    </row>
    <row r="20152" spans="37:37" x14ac:dyDescent="0.25">
      <c r="AK20152" s="59"/>
    </row>
    <row r="20153" spans="37:37" x14ac:dyDescent="0.25">
      <c r="AK20153" s="59"/>
    </row>
    <row r="20154" spans="37:37" x14ac:dyDescent="0.25">
      <c r="AK20154" s="59"/>
    </row>
    <row r="20155" spans="37:37" x14ac:dyDescent="0.25">
      <c r="AK20155" s="59"/>
    </row>
    <row r="20156" spans="37:37" x14ac:dyDescent="0.25">
      <c r="AK20156" s="59"/>
    </row>
    <row r="20157" spans="37:37" x14ac:dyDescent="0.25">
      <c r="AK20157" s="59"/>
    </row>
    <row r="20158" spans="37:37" x14ac:dyDescent="0.25">
      <c r="AK20158" s="59"/>
    </row>
    <row r="20159" spans="37:37" x14ac:dyDescent="0.25">
      <c r="AK20159" s="59"/>
    </row>
    <row r="20160" spans="37:37" x14ac:dyDescent="0.25">
      <c r="AK20160" s="59"/>
    </row>
    <row r="20161" spans="37:37" x14ac:dyDescent="0.25">
      <c r="AK20161" s="59"/>
    </row>
    <row r="20162" spans="37:37" x14ac:dyDescent="0.25">
      <c r="AK20162" s="59"/>
    </row>
    <row r="20163" spans="37:37" x14ac:dyDescent="0.25">
      <c r="AK20163" s="59"/>
    </row>
    <row r="20164" spans="37:37" x14ac:dyDescent="0.25">
      <c r="AK20164" s="59"/>
    </row>
    <row r="20165" spans="37:37" x14ac:dyDescent="0.25">
      <c r="AK20165" s="59"/>
    </row>
    <row r="20166" spans="37:37" x14ac:dyDescent="0.25">
      <c r="AK20166" s="59"/>
    </row>
    <row r="20167" spans="37:37" x14ac:dyDescent="0.25">
      <c r="AK20167" s="59"/>
    </row>
    <row r="20168" spans="37:37" x14ac:dyDescent="0.25">
      <c r="AK20168" s="59"/>
    </row>
    <row r="20169" spans="37:37" x14ac:dyDescent="0.25">
      <c r="AK20169" s="59"/>
    </row>
    <row r="20170" spans="37:37" x14ac:dyDescent="0.25">
      <c r="AK20170" s="59"/>
    </row>
    <row r="20171" spans="37:37" x14ac:dyDescent="0.25">
      <c r="AK20171" s="59"/>
    </row>
    <row r="20172" spans="37:37" x14ac:dyDescent="0.25">
      <c r="AK20172" s="59"/>
    </row>
    <row r="20173" spans="37:37" x14ac:dyDescent="0.25">
      <c r="AK20173" s="59"/>
    </row>
    <row r="20174" spans="37:37" x14ac:dyDescent="0.25">
      <c r="AK20174" s="59"/>
    </row>
    <row r="20175" spans="37:37" x14ac:dyDescent="0.25">
      <c r="AK20175" s="59"/>
    </row>
    <row r="20176" spans="37:37" x14ac:dyDescent="0.25">
      <c r="AK20176" s="59"/>
    </row>
    <row r="20177" spans="37:37" x14ac:dyDescent="0.25">
      <c r="AK20177" s="59"/>
    </row>
    <row r="20178" spans="37:37" x14ac:dyDescent="0.25">
      <c r="AK20178" s="59"/>
    </row>
    <row r="20179" spans="37:37" x14ac:dyDescent="0.25">
      <c r="AK20179" s="59"/>
    </row>
    <row r="20180" spans="37:37" x14ac:dyDescent="0.25">
      <c r="AK20180" s="59"/>
    </row>
    <row r="20181" spans="37:37" x14ac:dyDescent="0.25">
      <c r="AK20181" s="59"/>
    </row>
    <row r="20182" spans="37:37" x14ac:dyDescent="0.25">
      <c r="AK20182" s="59"/>
    </row>
    <row r="20183" spans="37:37" x14ac:dyDescent="0.25">
      <c r="AK20183" s="59"/>
    </row>
    <row r="20184" spans="37:37" x14ac:dyDescent="0.25">
      <c r="AK20184" s="59"/>
    </row>
    <row r="20185" spans="37:37" x14ac:dyDescent="0.25">
      <c r="AK20185" s="59"/>
    </row>
    <row r="20186" spans="37:37" x14ac:dyDescent="0.25">
      <c r="AK20186" s="59"/>
    </row>
    <row r="20187" spans="37:37" x14ac:dyDescent="0.25">
      <c r="AK20187" s="59"/>
    </row>
    <row r="20188" spans="37:37" x14ac:dyDescent="0.25">
      <c r="AK20188" s="59"/>
    </row>
    <row r="20189" spans="37:37" x14ac:dyDescent="0.25">
      <c r="AK20189" s="59"/>
    </row>
    <row r="20190" spans="37:37" x14ac:dyDescent="0.25">
      <c r="AK20190" s="59"/>
    </row>
    <row r="20191" spans="37:37" x14ac:dyDescent="0.25">
      <c r="AK20191" s="59"/>
    </row>
    <row r="20192" spans="37:37" x14ac:dyDescent="0.25">
      <c r="AK20192" s="59"/>
    </row>
    <row r="20193" spans="37:37" x14ac:dyDescent="0.25">
      <c r="AK20193" s="59"/>
    </row>
    <row r="20194" spans="37:37" x14ac:dyDescent="0.25">
      <c r="AK20194" s="59"/>
    </row>
    <row r="20195" spans="37:37" x14ac:dyDescent="0.25">
      <c r="AK20195" s="59"/>
    </row>
    <row r="20196" spans="37:37" x14ac:dyDescent="0.25">
      <c r="AK20196" s="59"/>
    </row>
    <row r="20197" spans="37:37" x14ac:dyDescent="0.25">
      <c r="AK20197" s="59"/>
    </row>
    <row r="20198" spans="37:37" x14ac:dyDescent="0.25">
      <c r="AK20198" s="59"/>
    </row>
    <row r="20199" spans="37:37" x14ac:dyDescent="0.25">
      <c r="AK20199" s="59"/>
    </row>
    <row r="20200" spans="37:37" x14ac:dyDescent="0.25">
      <c r="AK20200" s="59"/>
    </row>
    <row r="20201" spans="37:37" x14ac:dyDescent="0.25">
      <c r="AK20201" s="59"/>
    </row>
    <row r="20202" spans="37:37" x14ac:dyDescent="0.25">
      <c r="AK20202" s="59"/>
    </row>
    <row r="20203" spans="37:37" x14ac:dyDescent="0.25">
      <c r="AK20203" s="59"/>
    </row>
    <row r="20204" spans="37:37" x14ac:dyDescent="0.25">
      <c r="AK20204" s="59"/>
    </row>
    <row r="20205" spans="37:37" x14ac:dyDescent="0.25">
      <c r="AK20205" s="59"/>
    </row>
    <row r="20206" spans="37:37" x14ac:dyDescent="0.25">
      <c r="AK20206" s="59"/>
    </row>
    <row r="20207" spans="37:37" x14ac:dyDescent="0.25">
      <c r="AK20207" s="59"/>
    </row>
    <row r="20208" spans="37:37" x14ac:dyDescent="0.25">
      <c r="AK20208" s="59"/>
    </row>
    <row r="20209" spans="37:37" x14ac:dyDescent="0.25">
      <c r="AK20209" s="59"/>
    </row>
    <row r="20210" spans="37:37" x14ac:dyDescent="0.25">
      <c r="AK20210" s="59"/>
    </row>
    <row r="20211" spans="37:37" x14ac:dyDescent="0.25">
      <c r="AK20211" s="59"/>
    </row>
    <row r="20212" spans="37:37" x14ac:dyDescent="0.25">
      <c r="AK20212" s="59"/>
    </row>
    <row r="20213" spans="37:37" x14ac:dyDescent="0.25">
      <c r="AK20213" s="59"/>
    </row>
    <row r="20214" spans="37:37" x14ac:dyDescent="0.25">
      <c r="AK20214" s="59"/>
    </row>
    <row r="20215" spans="37:37" x14ac:dyDescent="0.25">
      <c r="AK20215" s="59"/>
    </row>
    <row r="20216" spans="37:37" x14ac:dyDescent="0.25">
      <c r="AK20216" s="59"/>
    </row>
    <row r="20217" spans="37:37" x14ac:dyDescent="0.25">
      <c r="AK20217" s="59"/>
    </row>
    <row r="20218" spans="37:37" x14ac:dyDescent="0.25">
      <c r="AK20218" s="59"/>
    </row>
    <row r="20219" spans="37:37" x14ac:dyDescent="0.25">
      <c r="AK20219" s="59"/>
    </row>
    <row r="20220" spans="37:37" x14ac:dyDescent="0.25">
      <c r="AK20220" s="59"/>
    </row>
    <row r="20221" spans="37:37" x14ac:dyDescent="0.25">
      <c r="AK20221" s="59"/>
    </row>
    <row r="20222" spans="37:37" x14ac:dyDescent="0.25">
      <c r="AK20222" s="59"/>
    </row>
    <row r="20223" spans="37:37" x14ac:dyDescent="0.25">
      <c r="AK20223" s="59"/>
    </row>
    <row r="20224" spans="37:37" x14ac:dyDescent="0.25">
      <c r="AK20224" s="59"/>
    </row>
    <row r="20225" spans="37:37" x14ac:dyDescent="0.25">
      <c r="AK20225" s="59"/>
    </row>
    <row r="20226" spans="37:37" x14ac:dyDescent="0.25">
      <c r="AK20226" s="59"/>
    </row>
    <row r="20227" spans="37:37" x14ac:dyDescent="0.25">
      <c r="AK20227" s="59"/>
    </row>
    <row r="20228" spans="37:37" x14ac:dyDescent="0.25">
      <c r="AK20228" s="59"/>
    </row>
    <row r="20229" spans="37:37" x14ac:dyDescent="0.25">
      <c r="AK20229" s="59"/>
    </row>
    <row r="20230" spans="37:37" x14ac:dyDescent="0.25">
      <c r="AK20230" s="59"/>
    </row>
    <row r="20231" spans="37:37" x14ac:dyDescent="0.25">
      <c r="AK20231" s="59"/>
    </row>
    <row r="20232" spans="37:37" x14ac:dyDescent="0.25">
      <c r="AK20232" s="59"/>
    </row>
    <row r="20233" spans="37:37" x14ac:dyDescent="0.25">
      <c r="AK20233" s="59"/>
    </row>
    <row r="20234" spans="37:37" x14ac:dyDescent="0.25">
      <c r="AK20234" s="59"/>
    </row>
    <row r="20235" spans="37:37" x14ac:dyDescent="0.25">
      <c r="AK20235" s="59"/>
    </row>
    <row r="20236" spans="37:37" x14ac:dyDescent="0.25">
      <c r="AK20236" s="59"/>
    </row>
    <row r="20237" spans="37:37" x14ac:dyDescent="0.25">
      <c r="AK20237" s="59"/>
    </row>
    <row r="20238" spans="37:37" x14ac:dyDescent="0.25">
      <c r="AK20238" s="59"/>
    </row>
    <row r="20239" spans="37:37" x14ac:dyDescent="0.25">
      <c r="AK20239" s="59"/>
    </row>
    <row r="20240" spans="37:37" x14ac:dyDescent="0.25">
      <c r="AK20240" s="59"/>
    </row>
    <row r="20241" spans="37:37" x14ac:dyDescent="0.25">
      <c r="AK20241" s="59"/>
    </row>
    <row r="20242" spans="37:37" x14ac:dyDescent="0.25">
      <c r="AK20242" s="59"/>
    </row>
    <row r="20243" spans="37:37" x14ac:dyDescent="0.25">
      <c r="AK20243" s="59"/>
    </row>
    <row r="20244" spans="37:37" x14ac:dyDescent="0.25">
      <c r="AK20244" s="59"/>
    </row>
    <row r="20245" spans="37:37" x14ac:dyDescent="0.25">
      <c r="AK20245" s="59"/>
    </row>
    <row r="20246" spans="37:37" x14ac:dyDescent="0.25">
      <c r="AK20246" s="59"/>
    </row>
    <row r="20247" spans="37:37" x14ac:dyDescent="0.25">
      <c r="AK20247" s="59"/>
    </row>
    <row r="20248" spans="37:37" x14ac:dyDescent="0.25">
      <c r="AK20248" s="59"/>
    </row>
    <row r="20249" spans="37:37" x14ac:dyDescent="0.25">
      <c r="AK20249" s="59"/>
    </row>
    <row r="20250" spans="37:37" x14ac:dyDescent="0.25">
      <c r="AK20250" s="59"/>
    </row>
    <row r="20251" spans="37:37" x14ac:dyDescent="0.25">
      <c r="AK20251" s="59"/>
    </row>
    <row r="20252" spans="37:37" x14ac:dyDescent="0.25">
      <c r="AK20252" s="59"/>
    </row>
    <row r="20253" spans="37:37" x14ac:dyDescent="0.25">
      <c r="AK20253" s="59"/>
    </row>
    <row r="20254" spans="37:37" x14ac:dyDescent="0.25">
      <c r="AK20254" s="59"/>
    </row>
    <row r="20255" spans="37:37" x14ac:dyDescent="0.25">
      <c r="AK20255" s="59"/>
    </row>
    <row r="20256" spans="37:37" x14ac:dyDescent="0.25">
      <c r="AK20256" s="59"/>
    </row>
    <row r="20257" spans="37:37" x14ac:dyDescent="0.25">
      <c r="AK20257" s="59"/>
    </row>
    <row r="20258" spans="37:37" x14ac:dyDescent="0.25">
      <c r="AK20258" s="59"/>
    </row>
    <row r="20259" spans="37:37" x14ac:dyDescent="0.25">
      <c r="AK20259" s="59"/>
    </row>
    <row r="20260" spans="37:37" x14ac:dyDescent="0.25">
      <c r="AK20260" s="59"/>
    </row>
    <row r="20261" spans="37:37" x14ac:dyDescent="0.25">
      <c r="AK20261" s="59"/>
    </row>
    <row r="20262" spans="37:37" x14ac:dyDescent="0.25">
      <c r="AK20262" s="59"/>
    </row>
    <row r="20263" spans="37:37" x14ac:dyDescent="0.25">
      <c r="AK20263" s="59"/>
    </row>
    <row r="20264" spans="37:37" x14ac:dyDescent="0.25">
      <c r="AK20264" s="59"/>
    </row>
    <row r="20265" spans="37:37" x14ac:dyDescent="0.25">
      <c r="AK20265" s="59"/>
    </row>
    <row r="20266" spans="37:37" x14ac:dyDescent="0.25">
      <c r="AK20266" s="59"/>
    </row>
    <row r="20267" spans="37:37" x14ac:dyDescent="0.25">
      <c r="AK20267" s="59"/>
    </row>
    <row r="20268" spans="37:37" x14ac:dyDescent="0.25">
      <c r="AK20268" s="59"/>
    </row>
    <row r="20269" spans="37:37" x14ac:dyDescent="0.25">
      <c r="AK20269" s="59"/>
    </row>
    <row r="20270" spans="37:37" x14ac:dyDescent="0.25">
      <c r="AK20270" s="59"/>
    </row>
    <row r="20271" spans="37:37" x14ac:dyDescent="0.25">
      <c r="AK20271" s="59"/>
    </row>
    <row r="20272" spans="37:37" x14ac:dyDescent="0.25">
      <c r="AK20272" s="59"/>
    </row>
    <row r="20273" spans="37:37" x14ac:dyDescent="0.25">
      <c r="AK20273" s="59"/>
    </row>
    <row r="20274" spans="37:37" x14ac:dyDescent="0.25">
      <c r="AK20274" s="59"/>
    </row>
    <row r="20275" spans="37:37" x14ac:dyDescent="0.25">
      <c r="AK20275" s="59"/>
    </row>
    <row r="20276" spans="37:37" x14ac:dyDescent="0.25">
      <c r="AK20276" s="59"/>
    </row>
    <row r="20277" spans="37:37" x14ac:dyDescent="0.25">
      <c r="AK20277" s="59"/>
    </row>
    <row r="20278" spans="37:37" x14ac:dyDescent="0.25">
      <c r="AK20278" s="59"/>
    </row>
    <row r="20279" spans="37:37" x14ac:dyDescent="0.25">
      <c r="AK20279" s="59"/>
    </row>
    <row r="20280" spans="37:37" x14ac:dyDescent="0.25">
      <c r="AK20280" s="59"/>
    </row>
    <row r="20281" spans="37:37" x14ac:dyDescent="0.25">
      <c r="AK20281" s="59"/>
    </row>
    <row r="20282" spans="37:37" x14ac:dyDescent="0.25">
      <c r="AK20282" s="59"/>
    </row>
    <row r="20283" spans="37:37" x14ac:dyDescent="0.25">
      <c r="AK20283" s="59"/>
    </row>
    <row r="20284" spans="37:37" x14ac:dyDescent="0.25">
      <c r="AK20284" s="59"/>
    </row>
    <row r="20285" spans="37:37" x14ac:dyDescent="0.25">
      <c r="AK20285" s="59"/>
    </row>
    <row r="20286" spans="37:37" x14ac:dyDescent="0.25">
      <c r="AK20286" s="59"/>
    </row>
    <row r="20287" spans="37:37" x14ac:dyDescent="0.25">
      <c r="AK20287" s="59"/>
    </row>
    <row r="20288" spans="37:37" x14ac:dyDescent="0.25">
      <c r="AK20288" s="59"/>
    </row>
    <row r="20289" spans="37:37" x14ac:dyDescent="0.25">
      <c r="AK20289" s="59"/>
    </row>
    <row r="20290" spans="37:37" x14ac:dyDescent="0.25">
      <c r="AK20290" s="59"/>
    </row>
    <row r="20291" spans="37:37" x14ac:dyDescent="0.25">
      <c r="AK20291" s="59"/>
    </row>
    <row r="20292" spans="37:37" x14ac:dyDescent="0.25">
      <c r="AK20292" s="59"/>
    </row>
    <row r="20293" spans="37:37" x14ac:dyDescent="0.25">
      <c r="AK20293" s="59"/>
    </row>
    <row r="20294" spans="37:37" x14ac:dyDescent="0.25">
      <c r="AK20294" s="59"/>
    </row>
    <row r="20295" spans="37:37" x14ac:dyDescent="0.25">
      <c r="AK20295" s="59"/>
    </row>
    <row r="20296" spans="37:37" x14ac:dyDescent="0.25">
      <c r="AK20296" s="59"/>
    </row>
    <row r="20297" spans="37:37" x14ac:dyDescent="0.25">
      <c r="AK20297" s="59"/>
    </row>
    <row r="20298" spans="37:37" x14ac:dyDescent="0.25">
      <c r="AK20298" s="59"/>
    </row>
    <row r="20299" spans="37:37" x14ac:dyDescent="0.25">
      <c r="AK20299" s="59"/>
    </row>
    <row r="20300" spans="37:37" x14ac:dyDescent="0.25">
      <c r="AK20300" s="59"/>
    </row>
    <row r="20301" spans="37:37" x14ac:dyDescent="0.25">
      <c r="AK20301" s="59"/>
    </row>
    <row r="20302" spans="37:37" x14ac:dyDescent="0.25">
      <c r="AK20302" s="59"/>
    </row>
    <row r="20303" spans="37:37" x14ac:dyDescent="0.25">
      <c r="AK20303" s="59"/>
    </row>
    <row r="20304" spans="37:37" x14ac:dyDescent="0.25">
      <c r="AK20304" s="59"/>
    </row>
    <row r="20305" spans="37:37" x14ac:dyDescent="0.25">
      <c r="AK20305" s="59"/>
    </row>
    <row r="20306" spans="37:37" x14ac:dyDescent="0.25">
      <c r="AK20306" s="59"/>
    </row>
    <row r="20307" spans="37:37" x14ac:dyDescent="0.25">
      <c r="AK20307" s="59"/>
    </row>
    <row r="20308" spans="37:37" x14ac:dyDescent="0.25">
      <c r="AK20308" s="59"/>
    </row>
    <row r="20309" spans="37:37" x14ac:dyDescent="0.25">
      <c r="AK20309" s="59"/>
    </row>
    <row r="20310" spans="37:37" x14ac:dyDescent="0.25">
      <c r="AK20310" s="59"/>
    </row>
    <row r="20311" spans="37:37" x14ac:dyDescent="0.25">
      <c r="AK20311" s="59"/>
    </row>
    <row r="20312" spans="37:37" x14ac:dyDescent="0.25">
      <c r="AK20312" s="59"/>
    </row>
    <row r="20313" spans="37:37" x14ac:dyDescent="0.25">
      <c r="AK20313" s="59"/>
    </row>
    <row r="20314" spans="37:37" x14ac:dyDescent="0.25">
      <c r="AK20314" s="59"/>
    </row>
    <row r="20315" spans="37:37" x14ac:dyDescent="0.25">
      <c r="AK20315" s="59"/>
    </row>
    <row r="20316" spans="37:37" x14ac:dyDescent="0.25">
      <c r="AK20316" s="59"/>
    </row>
    <row r="20317" spans="37:37" x14ac:dyDescent="0.25">
      <c r="AK20317" s="59"/>
    </row>
    <row r="20318" spans="37:37" x14ac:dyDescent="0.25">
      <c r="AK20318" s="59"/>
    </row>
    <row r="20319" spans="37:37" x14ac:dyDescent="0.25">
      <c r="AK20319" s="59"/>
    </row>
    <row r="20320" spans="37:37" x14ac:dyDescent="0.25">
      <c r="AK20320" s="59"/>
    </row>
    <row r="20321" spans="37:37" x14ac:dyDescent="0.25">
      <c r="AK20321" s="59"/>
    </row>
    <row r="20322" spans="37:37" x14ac:dyDescent="0.25">
      <c r="AK20322" s="59"/>
    </row>
    <row r="20323" spans="37:37" x14ac:dyDescent="0.25">
      <c r="AK20323" s="59"/>
    </row>
    <row r="20324" spans="37:37" x14ac:dyDescent="0.25">
      <c r="AK20324" s="59"/>
    </row>
    <row r="20325" spans="37:37" x14ac:dyDescent="0.25">
      <c r="AK20325" s="59"/>
    </row>
    <row r="20326" spans="37:37" x14ac:dyDescent="0.25">
      <c r="AK20326" s="59"/>
    </row>
    <row r="20327" spans="37:37" x14ac:dyDescent="0.25">
      <c r="AK20327" s="59"/>
    </row>
    <row r="20328" spans="37:37" x14ac:dyDescent="0.25">
      <c r="AK20328" s="59"/>
    </row>
    <row r="20329" spans="37:37" x14ac:dyDescent="0.25">
      <c r="AK20329" s="59"/>
    </row>
    <row r="20330" spans="37:37" x14ac:dyDescent="0.25">
      <c r="AK20330" s="59"/>
    </row>
    <row r="20331" spans="37:37" x14ac:dyDescent="0.25">
      <c r="AK20331" s="59"/>
    </row>
    <row r="20332" spans="37:37" x14ac:dyDescent="0.25">
      <c r="AK20332" s="59"/>
    </row>
    <row r="20333" spans="37:37" x14ac:dyDescent="0.25">
      <c r="AK20333" s="59"/>
    </row>
    <row r="20334" spans="37:37" x14ac:dyDescent="0.25">
      <c r="AK20334" s="59"/>
    </row>
    <row r="20335" spans="37:37" x14ac:dyDescent="0.25">
      <c r="AK20335" s="59"/>
    </row>
    <row r="20336" spans="37:37" x14ac:dyDescent="0.25">
      <c r="AK20336" s="59"/>
    </row>
    <row r="20337" spans="37:37" x14ac:dyDescent="0.25">
      <c r="AK20337" s="59"/>
    </row>
    <row r="20338" spans="37:37" x14ac:dyDescent="0.25">
      <c r="AK20338" s="59"/>
    </row>
    <row r="20339" spans="37:37" x14ac:dyDescent="0.25">
      <c r="AK20339" s="59"/>
    </row>
    <row r="20340" spans="37:37" x14ac:dyDescent="0.25">
      <c r="AK20340" s="59"/>
    </row>
    <row r="20341" spans="37:37" x14ac:dyDescent="0.25">
      <c r="AK20341" s="59"/>
    </row>
    <row r="20342" spans="37:37" x14ac:dyDescent="0.25">
      <c r="AK20342" s="59"/>
    </row>
    <row r="20343" spans="37:37" x14ac:dyDescent="0.25">
      <c r="AK20343" s="59"/>
    </row>
    <row r="20344" spans="37:37" x14ac:dyDescent="0.25">
      <c r="AK20344" s="59"/>
    </row>
    <row r="20345" spans="37:37" x14ac:dyDescent="0.25">
      <c r="AK20345" s="59"/>
    </row>
    <row r="20346" spans="37:37" x14ac:dyDescent="0.25">
      <c r="AK20346" s="59"/>
    </row>
    <row r="20347" spans="37:37" x14ac:dyDescent="0.25">
      <c r="AK20347" s="59"/>
    </row>
    <row r="20348" spans="37:37" x14ac:dyDescent="0.25">
      <c r="AK20348" s="59"/>
    </row>
    <row r="20349" spans="37:37" x14ac:dyDescent="0.25">
      <c r="AK20349" s="59"/>
    </row>
    <row r="20350" spans="37:37" x14ac:dyDescent="0.25">
      <c r="AK20350" s="59"/>
    </row>
    <row r="20351" spans="37:37" x14ac:dyDescent="0.25">
      <c r="AK20351" s="59"/>
    </row>
    <row r="20352" spans="37:37" x14ac:dyDescent="0.25">
      <c r="AK20352" s="59"/>
    </row>
    <row r="20353" spans="37:37" x14ac:dyDescent="0.25">
      <c r="AK20353" s="59"/>
    </row>
    <row r="20354" spans="37:37" x14ac:dyDescent="0.25">
      <c r="AK20354" s="59"/>
    </row>
    <row r="20355" spans="37:37" x14ac:dyDescent="0.25">
      <c r="AK20355" s="59"/>
    </row>
    <row r="20356" spans="37:37" x14ac:dyDescent="0.25">
      <c r="AK20356" s="59"/>
    </row>
    <row r="20357" spans="37:37" x14ac:dyDescent="0.25">
      <c r="AK20357" s="59"/>
    </row>
    <row r="20358" spans="37:37" x14ac:dyDescent="0.25">
      <c r="AK20358" s="59"/>
    </row>
    <row r="20359" spans="37:37" x14ac:dyDescent="0.25">
      <c r="AK20359" s="59"/>
    </row>
    <row r="20360" spans="37:37" x14ac:dyDescent="0.25">
      <c r="AK20360" s="59"/>
    </row>
    <row r="20361" spans="37:37" x14ac:dyDescent="0.25">
      <c r="AK20361" s="59"/>
    </row>
    <row r="20362" spans="37:37" x14ac:dyDescent="0.25">
      <c r="AK20362" s="59"/>
    </row>
    <row r="20363" spans="37:37" x14ac:dyDescent="0.25">
      <c r="AK20363" s="59"/>
    </row>
    <row r="20364" spans="37:37" x14ac:dyDescent="0.25">
      <c r="AK20364" s="59"/>
    </row>
    <row r="20365" spans="37:37" x14ac:dyDescent="0.25">
      <c r="AK20365" s="59"/>
    </row>
    <row r="20366" spans="37:37" x14ac:dyDescent="0.25">
      <c r="AK20366" s="59"/>
    </row>
    <row r="20367" spans="37:37" x14ac:dyDescent="0.25">
      <c r="AK20367" s="59"/>
    </row>
    <row r="20368" spans="37:37" x14ac:dyDescent="0.25">
      <c r="AK20368" s="59"/>
    </row>
    <row r="20369" spans="37:37" x14ac:dyDescent="0.25">
      <c r="AK20369" s="59"/>
    </row>
    <row r="20370" spans="37:37" x14ac:dyDescent="0.25">
      <c r="AK20370" s="59"/>
    </row>
    <row r="20371" spans="37:37" x14ac:dyDescent="0.25">
      <c r="AK20371" s="59"/>
    </row>
    <row r="20372" spans="37:37" x14ac:dyDescent="0.25">
      <c r="AK20372" s="59"/>
    </row>
    <row r="20373" spans="37:37" x14ac:dyDescent="0.25">
      <c r="AK20373" s="59"/>
    </row>
    <row r="20374" spans="37:37" x14ac:dyDescent="0.25">
      <c r="AK20374" s="59"/>
    </row>
    <row r="20375" spans="37:37" x14ac:dyDescent="0.25">
      <c r="AK20375" s="59"/>
    </row>
    <row r="20376" spans="37:37" x14ac:dyDescent="0.25">
      <c r="AK20376" s="59"/>
    </row>
    <row r="20377" spans="37:37" x14ac:dyDescent="0.25">
      <c r="AK20377" s="59"/>
    </row>
    <row r="20378" spans="37:37" x14ac:dyDescent="0.25">
      <c r="AK20378" s="59"/>
    </row>
    <row r="20379" spans="37:37" x14ac:dyDescent="0.25">
      <c r="AK20379" s="59"/>
    </row>
    <row r="20380" spans="37:37" x14ac:dyDescent="0.25">
      <c r="AK20380" s="59"/>
    </row>
    <row r="20381" spans="37:37" x14ac:dyDescent="0.25">
      <c r="AK20381" s="59"/>
    </row>
    <row r="20382" spans="37:37" x14ac:dyDescent="0.25">
      <c r="AK20382" s="59"/>
    </row>
    <row r="20383" spans="37:37" x14ac:dyDescent="0.25">
      <c r="AK20383" s="59"/>
    </row>
    <row r="20384" spans="37:37" x14ac:dyDescent="0.25">
      <c r="AK20384" s="59"/>
    </row>
    <row r="20385" spans="37:37" x14ac:dyDescent="0.25">
      <c r="AK20385" s="59"/>
    </row>
    <row r="20386" spans="37:37" x14ac:dyDescent="0.25">
      <c r="AK20386" s="59"/>
    </row>
    <row r="20387" spans="37:37" x14ac:dyDescent="0.25">
      <c r="AK20387" s="59"/>
    </row>
    <row r="20388" spans="37:37" x14ac:dyDescent="0.25">
      <c r="AK20388" s="59"/>
    </row>
    <row r="20389" spans="37:37" x14ac:dyDescent="0.25">
      <c r="AK20389" s="59"/>
    </row>
    <row r="20390" spans="37:37" x14ac:dyDescent="0.25">
      <c r="AK20390" s="59"/>
    </row>
    <row r="20391" spans="37:37" x14ac:dyDescent="0.25">
      <c r="AK20391" s="59"/>
    </row>
    <row r="20392" spans="37:37" x14ac:dyDescent="0.25">
      <c r="AK20392" s="59"/>
    </row>
    <row r="20393" spans="37:37" x14ac:dyDescent="0.25">
      <c r="AK20393" s="59"/>
    </row>
    <row r="20394" spans="37:37" x14ac:dyDescent="0.25">
      <c r="AK20394" s="59"/>
    </row>
    <row r="20395" spans="37:37" x14ac:dyDescent="0.25">
      <c r="AK20395" s="59"/>
    </row>
    <row r="20396" spans="37:37" x14ac:dyDescent="0.25">
      <c r="AK20396" s="59"/>
    </row>
    <row r="20397" spans="37:37" x14ac:dyDescent="0.25">
      <c r="AK20397" s="59"/>
    </row>
    <row r="20398" spans="37:37" x14ac:dyDescent="0.25">
      <c r="AK20398" s="59"/>
    </row>
    <row r="20399" spans="37:37" x14ac:dyDescent="0.25">
      <c r="AK20399" s="59"/>
    </row>
    <row r="20400" spans="37:37" x14ac:dyDescent="0.25">
      <c r="AK20400" s="59"/>
    </row>
    <row r="20401" spans="37:37" x14ac:dyDescent="0.25">
      <c r="AK20401" s="59"/>
    </row>
    <row r="20402" spans="37:37" x14ac:dyDescent="0.25">
      <c r="AK20402" s="59"/>
    </row>
    <row r="20403" spans="37:37" x14ac:dyDescent="0.25">
      <c r="AK20403" s="59"/>
    </row>
    <row r="20404" spans="37:37" x14ac:dyDescent="0.25">
      <c r="AK20404" s="59"/>
    </row>
    <row r="20405" spans="37:37" x14ac:dyDescent="0.25">
      <c r="AK20405" s="59"/>
    </row>
    <row r="20406" spans="37:37" x14ac:dyDescent="0.25">
      <c r="AK20406" s="59"/>
    </row>
    <row r="20407" spans="37:37" x14ac:dyDescent="0.25">
      <c r="AK20407" s="59"/>
    </row>
    <row r="20408" spans="37:37" x14ac:dyDescent="0.25">
      <c r="AK20408" s="59"/>
    </row>
    <row r="20409" spans="37:37" x14ac:dyDescent="0.25">
      <c r="AK20409" s="59"/>
    </row>
    <row r="20410" spans="37:37" x14ac:dyDescent="0.25">
      <c r="AK20410" s="59"/>
    </row>
    <row r="20411" spans="37:37" x14ac:dyDescent="0.25">
      <c r="AK20411" s="59"/>
    </row>
    <row r="20412" spans="37:37" x14ac:dyDescent="0.25">
      <c r="AK20412" s="59"/>
    </row>
    <row r="20413" spans="37:37" x14ac:dyDescent="0.25">
      <c r="AK20413" s="59"/>
    </row>
    <row r="20414" spans="37:37" x14ac:dyDescent="0.25">
      <c r="AK20414" s="59"/>
    </row>
    <row r="20415" spans="37:37" x14ac:dyDescent="0.25">
      <c r="AK20415" s="59"/>
    </row>
    <row r="20416" spans="37:37" x14ac:dyDescent="0.25">
      <c r="AK20416" s="59"/>
    </row>
    <row r="20417" spans="37:37" x14ac:dyDescent="0.25">
      <c r="AK20417" s="59"/>
    </row>
    <row r="20418" spans="37:37" x14ac:dyDescent="0.25">
      <c r="AK20418" s="59"/>
    </row>
    <row r="20419" spans="37:37" x14ac:dyDescent="0.25">
      <c r="AK20419" s="59"/>
    </row>
    <row r="20420" spans="37:37" x14ac:dyDescent="0.25">
      <c r="AK20420" s="59"/>
    </row>
    <row r="20421" spans="37:37" x14ac:dyDescent="0.25">
      <c r="AK20421" s="59"/>
    </row>
    <row r="20422" spans="37:37" x14ac:dyDescent="0.25">
      <c r="AK20422" s="59"/>
    </row>
    <row r="20423" spans="37:37" x14ac:dyDescent="0.25">
      <c r="AK20423" s="59"/>
    </row>
    <row r="20424" spans="37:37" x14ac:dyDescent="0.25">
      <c r="AK20424" s="59"/>
    </row>
    <row r="20425" spans="37:37" x14ac:dyDescent="0.25">
      <c r="AK20425" s="59"/>
    </row>
    <row r="20426" spans="37:37" x14ac:dyDescent="0.25">
      <c r="AK20426" s="59"/>
    </row>
    <row r="20427" spans="37:37" x14ac:dyDescent="0.25">
      <c r="AK20427" s="59"/>
    </row>
    <row r="20428" spans="37:37" x14ac:dyDescent="0.25">
      <c r="AK20428" s="59"/>
    </row>
    <row r="20429" spans="37:37" x14ac:dyDescent="0.25">
      <c r="AK20429" s="59"/>
    </row>
    <row r="20430" spans="37:37" x14ac:dyDescent="0.25">
      <c r="AK20430" s="59"/>
    </row>
    <row r="20431" spans="37:37" x14ac:dyDescent="0.25">
      <c r="AK20431" s="59"/>
    </row>
    <row r="20432" spans="37:37" x14ac:dyDescent="0.25">
      <c r="AK20432" s="59"/>
    </row>
    <row r="20433" spans="37:37" x14ac:dyDescent="0.25">
      <c r="AK20433" s="59"/>
    </row>
    <row r="20434" spans="37:37" x14ac:dyDescent="0.25">
      <c r="AK20434" s="59"/>
    </row>
    <row r="20435" spans="37:37" x14ac:dyDescent="0.25">
      <c r="AK20435" s="59"/>
    </row>
    <row r="20436" spans="37:37" x14ac:dyDescent="0.25">
      <c r="AK20436" s="59"/>
    </row>
    <row r="20437" spans="37:37" x14ac:dyDescent="0.25">
      <c r="AK20437" s="59"/>
    </row>
    <row r="20438" spans="37:37" x14ac:dyDescent="0.25">
      <c r="AK20438" s="59"/>
    </row>
    <row r="20439" spans="37:37" x14ac:dyDescent="0.25">
      <c r="AK20439" s="59"/>
    </row>
    <row r="20440" spans="37:37" x14ac:dyDescent="0.25">
      <c r="AK20440" s="59"/>
    </row>
    <row r="20441" spans="37:37" x14ac:dyDescent="0.25">
      <c r="AK20441" s="59"/>
    </row>
    <row r="20442" spans="37:37" x14ac:dyDescent="0.25">
      <c r="AK20442" s="59"/>
    </row>
    <row r="20443" spans="37:37" x14ac:dyDescent="0.25">
      <c r="AK20443" s="59"/>
    </row>
    <row r="20444" spans="37:37" x14ac:dyDescent="0.25">
      <c r="AK20444" s="59"/>
    </row>
    <row r="20445" spans="37:37" x14ac:dyDescent="0.25">
      <c r="AK20445" s="59"/>
    </row>
    <row r="20446" spans="37:37" x14ac:dyDescent="0.25">
      <c r="AK20446" s="59"/>
    </row>
    <row r="20447" spans="37:37" x14ac:dyDescent="0.25">
      <c r="AK20447" s="59"/>
    </row>
    <row r="20448" spans="37:37" x14ac:dyDescent="0.25">
      <c r="AK20448" s="59"/>
    </row>
    <row r="20449" spans="37:37" x14ac:dyDescent="0.25">
      <c r="AK20449" s="59"/>
    </row>
    <row r="20450" spans="37:37" x14ac:dyDescent="0.25">
      <c r="AK20450" s="59"/>
    </row>
    <row r="20451" spans="37:37" x14ac:dyDescent="0.25">
      <c r="AK20451" s="59"/>
    </row>
    <row r="20452" spans="37:37" x14ac:dyDescent="0.25">
      <c r="AK20452" s="59"/>
    </row>
    <row r="20453" spans="37:37" x14ac:dyDescent="0.25">
      <c r="AK20453" s="59"/>
    </row>
    <row r="20454" spans="37:37" x14ac:dyDescent="0.25">
      <c r="AK20454" s="59"/>
    </row>
    <row r="20455" spans="37:37" x14ac:dyDescent="0.25">
      <c r="AK20455" s="59"/>
    </row>
    <row r="20456" spans="37:37" x14ac:dyDescent="0.25">
      <c r="AK20456" s="59"/>
    </row>
    <row r="20457" spans="37:37" x14ac:dyDescent="0.25">
      <c r="AK20457" s="59"/>
    </row>
    <row r="20458" spans="37:37" x14ac:dyDescent="0.25">
      <c r="AK20458" s="59"/>
    </row>
    <row r="20459" spans="37:37" x14ac:dyDescent="0.25">
      <c r="AK20459" s="59"/>
    </row>
    <row r="20460" spans="37:37" x14ac:dyDescent="0.25">
      <c r="AK20460" s="59"/>
    </row>
    <row r="20461" spans="37:37" x14ac:dyDescent="0.25">
      <c r="AK20461" s="59"/>
    </row>
    <row r="20462" spans="37:37" x14ac:dyDescent="0.25">
      <c r="AK20462" s="59"/>
    </row>
    <row r="20463" spans="37:37" x14ac:dyDescent="0.25">
      <c r="AK20463" s="59"/>
    </row>
    <row r="20464" spans="37:37" x14ac:dyDescent="0.25">
      <c r="AK20464" s="59"/>
    </row>
    <row r="20465" spans="37:37" x14ac:dyDescent="0.25">
      <c r="AK20465" s="59"/>
    </row>
    <row r="20466" spans="37:37" x14ac:dyDescent="0.25">
      <c r="AK20466" s="59"/>
    </row>
    <row r="20467" spans="37:37" x14ac:dyDescent="0.25">
      <c r="AK20467" s="59"/>
    </row>
    <row r="20468" spans="37:37" x14ac:dyDescent="0.25">
      <c r="AK20468" s="59"/>
    </row>
    <row r="20469" spans="37:37" x14ac:dyDescent="0.25">
      <c r="AK20469" s="59"/>
    </row>
    <row r="20470" spans="37:37" x14ac:dyDescent="0.25">
      <c r="AK20470" s="59"/>
    </row>
    <row r="20471" spans="37:37" x14ac:dyDescent="0.25">
      <c r="AK20471" s="59"/>
    </row>
    <row r="20472" spans="37:37" x14ac:dyDescent="0.25">
      <c r="AK20472" s="59"/>
    </row>
    <row r="20473" spans="37:37" x14ac:dyDescent="0.25">
      <c r="AK20473" s="59"/>
    </row>
    <row r="20474" spans="37:37" x14ac:dyDescent="0.25">
      <c r="AK20474" s="59"/>
    </row>
    <row r="20475" spans="37:37" x14ac:dyDescent="0.25">
      <c r="AK20475" s="59"/>
    </row>
    <row r="20476" spans="37:37" x14ac:dyDescent="0.25">
      <c r="AK20476" s="59"/>
    </row>
    <row r="20477" spans="37:37" x14ac:dyDescent="0.25">
      <c r="AK20477" s="59"/>
    </row>
    <row r="20478" spans="37:37" x14ac:dyDescent="0.25">
      <c r="AK20478" s="59"/>
    </row>
    <row r="20479" spans="37:37" x14ac:dyDescent="0.25">
      <c r="AK20479" s="59"/>
    </row>
    <row r="20480" spans="37:37" x14ac:dyDescent="0.25">
      <c r="AK20480" s="59"/>
    </row>
    <row r="20481" spans="37:37" x14ac:dyDescent="0.25">
      <c r="AK20481" s="59"/>
    </row>
    <row r="20482" spans="37:37" x14ac:dyDescent="0.25">
      <c r="AK20482" s="59"/>
    </row>
    <row r="20483" spans="37:37" x14ac:dyDescent="0.25">
      <c r="AK20483" s="59"/>
    </row>
    <row r="20484" spans="37:37" x14ac:dyDescent="0.25">
      <c r="AK20484" s="59"/>
    </row>
    <row r="20485" spans="37:37" x14ac:dyDescent="0.25">
      <c r="AK20485" s="59"/>
    </row>
    <row r="20486" spans="37:37" x14ac:dyDescent="0.25">
      <c r="AK20486" s="59"/>
    </row>
    <row r="20487" spans="37:37" x14ac:dyDescent="0.25">
      <c r="AK20487" s="59"/>
    </row>
    <row r="20488" spans="37:37" x14ac:dyDescent="0.25">
      <c r="AK20488" s="59"/>
    </row>
    <row r="20489" spans="37:37" x14ac:dyDescent="0.25">
      <c r="AK20489" s="59"/>
    </row>
    <row r="20490" spans="37:37" x14ac:dyDescent="0.25">
      <c r="AK20490" s="59"/>
    </row>
    <row r="20491" spans="37:37" x14ac:dyDescent="0.25">
      <c r="AK20491" s="59"/>
    </row>
    <row r="20492" spans="37:37" x14ac:dyDescent="0.25">
      <c r="AK20492" s="59"/>
    </row>
    <row r="20493" spans="37:37" x14ac:dyDescent="0.25">
      <c r="AK20493" s="59"/>
    </row>
    <row r="20494" spans="37:37" x14ac:dyDescent="0.25">
      <c r="AK20494" s="59"/>
    </row>
    <row r="20495" spans="37:37" x14ac:dyDescent="0.25">
      <c r="AK20495" s="59"/>
    </row>
    <row r="20496" spans="37:37" x14ac:dyDescent="0.25">
      <c r="AK20496" s="59"/>
    </row>
    <row r="20497" spans="37:37" x14ac:dyDescent="0.25">
      <c r="AK20497" s="59"/>
    </row>
    <row r="20498" spans="37:37" x14ac:dyDescent="0.25">
      <c r="AK20498" s="59"/>
    </row>
    <row r="20499" spans="37:37" x14ac:dyDescent="0.25">
      <c r="AK20499" s="59"/>
    </row>
    <row r="20500" spans="37:37" x14ac:dyDescent="0.25">
      <c r="AK20500" s="59"/>
    </row>
    <row r="20501" spans="37:37" x14ac:dyDescent="0.25">
      <c r="AK20501" s="59"/>
    </row>
    <row r="20502" spans="37:37" x14ac:dyDescent="0.25">
      <c r="AK20502" s="59"/>
    </row>
    <row r="20503" spans="37:37" x14ac:dyDescent="0.25">
      <c r="AK20503" s="59"/>
    </row>
    <row r="20504" spans="37:37" x14ac:dyDescent="0.25">
      <c r="AK20504" s="59"/>
    </row>
    <row r="20505" spans="37:37" x14ac:dyDescent="0.25">
      <c r="AK20505" s="59"/>
    </row>
    <row r="20506" spans="37:37" x14ac:dyDescent="0.25">
      <c r="AK20506" s="59"/>
    </row>
    <row r="20507" spans="37:37" x14ac:dyDescent="0.25">
      <c r="AK20507" s="59"/>
    </row>
    <row r="20508" spans="37:37" x14ac:dyDescent="0.25">
      <c r="AK20508" s="59"/>
    </row>
    <row r="20509" spans="37:37" x14ac:dyDescent="0.25">
      <c r="AK20509" s="59"/>
    </row>
    <row r="20510" spans="37:37" x14ac:dyDescent="0.25">
      <c r="AK20510" s="59"/>
    </row>
    <row r="20511" spans="37:37" x14ac:dyDescent="0.25">
      <c r="AK20511" s="59"/>
    </row>
    <row r="20512" spans="37:37" x14ac:dyDescent="0.25">
      <c r="AK20512" s="59"/>
    </row>
    <row r="20513" spans="37:37" x14ac:dyDescent="0.25">
      <c r="AK20513" s="59"/>
    </row>
    <row r="20514" spans="37:37" x14ac:dyDescent="0.25">
      <c r="AK20514" s="59"/>
    </row>
    <row r="20515" spans="37:37" x14ac:dyDescent="0.25">
      <c r="AK20515" s="59"/>
    </row>
    <row r="20516" spans="37:37" x14ac:dyDescent="0.25">
      <c r="AK20516" s="59"/>
    </row>
    <row r="20517" spans="37:37" x14ac:dyDescent="0.25">
      <c r="AK20517" s="59"/>
    </row>
    <row r="20518" spans="37:37" x14ac:dyDescent="0.25">
      <c r="AK20518" s="59"/>
    </row>
    <row r="20519" spans="37:37" x14ac:dyDescent="0.25">
      <c r="AK20519" s="59"/>
    </row>
    <row r="20520" spans="37:37" x14ac:dyDescent="0.25">
      <c r="AK20520" s="59"/>
    </row>
    <row r="20521" spans="37:37" x14ac:dyDescent="0.25">
      <c r="AK20521" s="59"/>
    </row>
    <row r="20522" spans="37:37" x14ac:dyDescent="0.25">
      <c r="AK20522" s="59"/>
    </row>
    <row r="20523" spans="37:37" x14ac:dyDescent="0.25">
      <c r="AK20523" s="59"/>
    </row>
    <row r="20524" spans="37:37" x14ac:dyDescent="0.25">
      <c r="AK20524" s="59"/>
    </row>
    <row r="20525" spans="37:37" x14ac:dyDescent="0.25">
      <c r="AK20525" s="59"/>
    </row>
    <row r="20526" spans="37:37" x14ac:dyDescent="0.25">
      <c r="AK20526" s="59"/>
    </row>
    <row r="20527" spans="37:37" x14ac:dyDescent="0.25">
      <c r="AK20527" s="59"/>
    </row>
    <row r="20528" spans="37:37" x14ac:dyDescent="0.25">
      <c r="AK20528" s="59"/>
    </row>
    <row r="20529" spans="37:37" x14ac:dyDescent="0.25">
      <c r="AK20529" s="59"/>
    </row>
    <row r="20530" spans="37:37" x14ac:dyDescent="0.25">
      <c r="AK20530" s="59"/>
    </row>
    <row r="20531" spans="37:37" x14ac:dyDescent="0.25">
      <c r="AK20531" s="59"/>
    </row>
    <row r="20532" spans="37:37" x14ac:dyDescent="0.25">
      <c r="AK20532" s="59"/>
    </row>
    <row r="20533" spans="37:37" x14ac:dyDescent="0.25">
      <c r="AK20533" s="59"/>
    </row>
    <row r="20534" spans="37:37" x14ac:dyDescent="0.25">
      <c r="AK20534" s="59"/>
    </row>
    <row r="20535" spans="37:37" x14ac:dyDescent="0.25">
      <c r="AK20535" s="59"/>
    </row>
    <row r="20536" spans="37:37" x14ac:dyDescent="0.25">
      <c r="AK20536" s="59"/>
    </row>
    <row r="20537" spans="37:37" x14ac:dyDescent="0.25">
      <c r="AK20537" s="59"/>
    </row>
    <row r="20538" spans="37:37" x14ac:dyDescent="0.25">
      <c r="AK20538" s="59"/>
    </row>
    <row r="20539" spans="37:37" x14ac:dyDescent="0.25">
      <c r="AK20539" s="59"/>
    </row>
    <row r="20540" spans="37:37" x14ac:dyDescent="0.25">
      <c r="AK20540" s="59"/>
    </row>
    <row r="20541" spans="37:37" x14ac:dyDescent="0.25">
      <c r="AK20541" s="59"/>
    </row>
    <row r="20542" spans="37:37" x14ac:dyDescent="0.25">
      <c r="AK20542" s="59"/>
    </row>
    <row r="20543" spans="37:37" x14ac:dyDescent="0.25">
      <c r="AK20543" s="59"/>
    </row>
    <row r="20544" spans="37:37" x14ac:dyDescent="0.25">
      <c r="AK20544" s="59"/>
    </row>
    <row r="20545" spans="37:37" x14ac:dyDescent="0.25">
      <c r="AK20545" s="59"/>
    </row>
    <row r="20546" spans="37:37" x14ac:dyDescent="0.25">
      <c r="AK20546" s="59"/>
    </row>
    <row r="20547" spans="37:37" x14ac:dyDescent="0.25">
      <c r="AK20547" s="59"/>
    </row>
    <row r="20548" spans="37:37" x14ac:dyDescent="0.25">
      <c r="AK20548" s="59"/>
    </row>
    <row r="20549" spans="37:37" x14ac:dyDescent="0.25">
      <c r="AK20549" s="59"/>
    </row>
    <row r="20550" spans="37:37" x14ac:dyDescent="0.25">
      <c r="AK20550" s="59"/>
    </row>
    <row r="20551" spans="37:37" x14ac:dyDescent="0.25">
      <c r="AK20551" s="59"/>
    </row>
    <row r="20552" spans="37:37" x14ac:dyDescent="0.25">
      <c r="AK20552" s="59"/>
    </row>
    <row r="20553" spans="37:37" x14ac:dyDescent="0.25">
      <c r="AK20553" s="59"/>
    </row>
    <row r="20554" spans="37:37" x14ac:dyDescent="0.25">
      <c r="AK20554" s="59"/>
    </row>
    <row r="20555" spans="37:37" x14ac:dyDescent="0.25">
      <c r="AK20555" s="59"/>
    </row>
    <row r="20556" spans="37:37" x14ac:dyDescent="0.25">
      <c r="AK20556" s="59"/>
    </row>
    <row r="20557" spans="37:37" x14ac:dyDescent="0.25">
      <c r="AK20557" s="59"/>
    </row>
    <row r="20558" spans="37:37" x14ac:dyDescent="0.25">
      <c r="AK20558" s="59"/>
    </row>
    <row r="20559" spans="37:37" x14ac:dyDescent="0.25">
      <c r="AK20559" s="59"/>
    </row>
    <row r="20560" spans="37:37" x14ac:dyDescent="0.25">
      <c r="AK20560" s="59"/>
    </row>
    <row r="20561" spans="37:37" x14ac:dyDescent="0.25">
      <c r="AK20561" s="59"/>
    </row>
    <row r="20562" spans="37:37" x14ac:dyDescent="0.25">
      <c r="AK20562" s="59"/>
    </row>
    <row r="20563" spans="37:37" x14ac:dyDescent="0.25">
      <c r="AK20563" s="59"/>
    </row>
    <row r="20564" spans="37:37" x14ac:dyDescent="0.25">
      <c r="AK20564" s="59"/>
    </row>
    <row r="20565" spans="37:37" x14ac:dyDescent="0.25">
      <c r="AK20565" s="59"/>
    </row>
    <row r="20566" spans="37:37" x14ac:dyDescent="0.25">
      <c r="AK20566" s="59"/>
    </row>
    <row r="20567" spans="37:37" x14ac:dyDescent="0.25">
      <c r="AK20567" s="59"/>
    </row>
    <row r="20568" spans="37:37" x14ac:dyDescent="0.25">
      <c r="AK20568" s="59"/>
    </row>
    <row r="20569" spans="37:37" x14ac:dyDescent="0.25">
      <c r="AK20569" s="59"/>
    </row>
    <row r="20570" spans="37:37" x14ac:dyDescent="0.25">
      <c r="AK20570" s="59"/>
    </row>
    <row r="20571" spans="37:37" x14ac:dyDescent="0.25">
      <c r="AK20571" s="59"/>
    </row>
    <row r="20572" spans="37:37" x14ac:dyDescent="0.25">
      <c r="AK20572" s="59"/>
    </row>
    <row r="20573" spans="37:37" x14ac:dyDescent="0.25">
      <c r="AK20573" s="59"/>
    </row>
    <row r="20574" spans="37:37" x14ac:dyDescent="0.25">
      <c r="AK20574" s="59"/>
    </row>
    <row r="20575" spans="37:37" x14ac:dyDescent="0.25">
      <c r="AK20575" s="59"/>
    </row>
    <row r="20576" spans="37:37" x14ac:dyDescent="0.25">
      <c r="AK20576" s="59"/>
    </row>
    <row r="20577" spans="37:37" x14ac:dyDescent="0.25">
      <c r="AK20577" s="59"/>
    </row>
    <row r="20578" spans="37:37" x14ac:dyDescent="0.25">
      <c r="AK20578" s="59"/>
    </row>
    <row r="20579" spans="37:37" x14ac:dyDescent="0.25">
      <c r="AK20579" s="59"/>
    </row>
    <row r="20580" spans="37:37" x14ac:dyDescent="0.25">
      <c r="AK20580" s="59"/>
    </row>
    <row r="20581" spans="37:37" x14ac:dyDescent="0.25">
      <c r="AK20581" s="59"/>
    </row>
    <row r="20582" spans="37:37" x14ac:dyDescent="0.25">
      <c r="AK20582" s="59"/>
    </row>
    <row r="20583" spans="37:37" x14ac:dyDescent="0.25">
      <c r="AK20583" s="59"/>
    </row>
    <row r="20584" spans="37:37" x14ac:dyDescent="0.25">
      <c r="AK20584" s="59"/>
    </row>
    <row r="20585" spans="37:37" x14ac:dyDescent="0.25">
      <c r="AK20585" s="59"/>
    </row>
    <row r="20586" spans="37:37" x14ac:dyDescent="0.25">
      <c r="AK20586" s="59"/>
    </row>
    <row r="20587" spans="37:37" x14ac:dyDescent="0.25">
      <c r="AK20587" s="59"/>
    </row>
    <row r="20588" spans="37:37" x14ac:dyDescent="0.25">
      <c r="AK20588" s="59"/>
    </row>
    <row r="20589" spans="37:37" x14ac:dyDescent="0.25">
      <c r="AK20589" s="59"/>
    </row>
    <row r="20590" spans="37:37" x14ac:dyDescent="0.25">
      <c r="AK20590" s="59"/>
    </row>
    <row r="20591" spans="37:37" x14ac:dyDescent="0.25">
      <c r="AK20591" s="59"/>
    </row>
    <row r="20592" spans="37:37" x14ac:dyDescent="0.25">
      <c r="AK20592" s="59"/>
    </row>
    <row r="20593" spans="37:37" x14ac:dyDescent="0.25">
      <c r="AK20593" s="59"/>
    </row>
    <row r="20594" spans="37:37" x14ac:dyDescent="0.25">
      <c r="AK20594" s="59"/>
    </row>
    <row r="20595" spans="37:37" x14ac:dyDescent="0.25">
      <c r="AK20595" s="59"/>
    </row>
    <row r="20596" spans="37:37" x14ac:dyDescent="0.25">
      <c r="AK20596" s="59"/>
    </row>
    <row r="20597" spans="37:37" x14ac:dyDescent="0.25">
      <c r="AK20597" s="59"/>
    </row>
    <row r="20598" spans="37:37" x14ac:dyDescent="0.25">
      <c r="AK20598" s="59"/>
    </row>
    <row r="20599" spans="37:37" x14ac:dyDescent="0.25">
      <c r="AK20599" s="59"/>
    </row>
    <row r="20600" spans="37:37" x14ac:dyDescent="0.25">
      <c r="AK20600" s="59"/>
    </row>
    <row r="20601" spans="37:37" x14ac:dyDescent="0.25">
      <c r="AK20601" s="59"/>
    </row>
    <row r="20602" spans="37:37" x14ac:dyDescent="0.25">
      <c r="AK20602" s="59"/>
    </row>
    <row r="20603" spans="37:37" x14ac:dyDescent="0.25">
      <c r="AK20603" s="59"/>
    </row>
    <row r="20604" spans="37:37" x14ac:dyDescent="0.25">
      <c r="AK20604" s="59"/>
    </row>
    <row r="20605" spans="37:37" x14ac:dyDescent="0.25">
      <c r="AK20605" s="59"/>
    </row>
    <row r="20606" spans="37:37" x14ac:dyDescent="0.25">
      <c r="AK20606" s="59"/>
    </row>
    <row r="20607" spans="37:37" x14ac:dyDescent="0.25">
      <c r="AK20607" s="59"/>
    </row>
    <row r="20608" spans="37:37" x14ac:dyDescent="0.25">
      <c r="AK20608" s="59"/>
    </row>
    <row r="20609" spans="37:37" x14ac:dyDescent="0.25">
      <c r="AK20609" s="59"/>
    </row>
    <row r="20610" spans="37:37" x14ac:dyDescent="0.25">
      <c r="AK20610" s="59"/>
    </row>
    <row r="20611" spans="37:37" x14ac:dyDescent="0.25">
      <c r="AK20611" s="59"/>
    </row>
    <row r="20612" spans="37:37" x14ac:dyDescent="0.25">
      <c r="AK20612" s="59"/>
    </row>
    <row r="20613" spans="37:37" x14ac:dyDescent="0.25">
      <c r="AK20613" s="59"/>
    </row>
    <row r="20614" spans="37:37" x14ac:dyDescent="0.25">
      <c r="AK20614" s="59"/>
    </row>
    <row r="20615" spans="37:37" x14ac:dyDescent="0.25">
      <c r="AK20615" s="59"/>
    </row>
    <row r="20616" spans="37:37" x14ac:dyDescent="0.25">
      <c r="AK20616" s="59"/>
    </row>
    <row r="20617" spans="37:37" x14ac:dyDescent="0.25">
      <c r="AK20617" s="59"/>
    </row>
    <row r="20618" spans="37:37" x14ac:dyDescent="0.25">
      <c r="AK20618" s="59"/>
    </row>
    <row r="20619" spans="37:37" x14ac:dyDescent="0.25">
      <c r="AK20619" s="59"/>
    </row>
    <row r="20620" spans="37:37" x14ac:dyDescent="0.25">
      <c r="AK20620" s="59"/>
    </row>
    <row r="20621" spans="37:37" x14ac:dyDescent="0.25">
      <c r="AK20621" s="59"/>
    </row>
    <row r="20622" spans="37:37" x14ac:dyDescent="0.25">
      <c r="AK20622" s="59"/>
    </row>
    <row r="20623" spans="37:37" x14ac:dyDescent="0.25">
      <c r="AK20623" s="59"/>
    </row>
    <row r="20624" spans="37:37" x14ac:dyDescent="0.25">
      <c r="AK20624" s="59"/>
    </row>
    <row r="20625" spans="37:37" x14ac:dyDescent="0.25">
      <c r="AK20625" s="59"/>
    </row>
    <row r="20626" spans="37:37" x14ac:dyDescent="0.25">
      <c r="AK20626" s="59"/>
    </row>
    <row r="20627" spans="37:37" x14ac:dyDescent="0.25">
      <c r="AK20627" s="59"/>
    </row>
    <row r="20628" spans="37:37" x14ac:dyDescent="0.25">
      <c r="AK20628" s="59"/>
    </row>
    <row r="20629" spans="37:37" x14ac:dyDescent="0.25">
      <c r="AK20629" s="59"/>
    </row>
    <row r="20630" spans="37:37" x14ac:dyDescent="0.25">
      <c r="AK20630" s="59"/>
    </row>
    <row r="20631" spans="37:37" x14ac:dyDescent="0.25">
      <c r="AK20631" s="59"/>
    </row>
    <row r="20632" spans="37:37" x14ac:dyDescent="0.25">
      <c r="AK20632" s="59"/>
    </row>
    <row r="20633" spans="37:37" x14ac:dyDescent="0.25">
      <c r="AK20633" s="59"/>
    </row>
    <row r="20634" spans="37:37" x14ac:dyDescent="0.25">
      <c r="AK20634" s="59"/>
    </row>
    <row r="20635" spans="37:37" x14ac:dyDescent="0.25">
      <c r="AK20635" s="59"/>
    </row>
    <row r="20636" spans="37:37" x14ac:dyDescent="0.25">
      <c r="AK20636" s="59"/>
    </row>
    <row r="20637" spans="37:37" x14ac:dyDescent="0.25">
      <c r="AK20637" s="59"/>
    </row>
    <row r="20638" spans="37:37" x14ac:dyDescent="0.25">
      <c r="AK20638" s="59"/>
    </row>
    <row r="20639" spans="37:37" x14ac:dyDescent="0.25">
      <c r="AK20639" s="59"/>
    </row>
    <row r="20640" spans="37:37" x14ac:dyDescent="0.25">
      <c r="AK20640" s="59"/>
    </row>
    <row r="20641" spans="37:37" x14ac:dyDescent="0.25">
      <c r="AK20641" s="59"/>
    </row>
    <row r="20642" spans="37:37" x14ac:dyDescent="0.25">
      <c r="AK20642" s="59"/>
    </row>
    <row r="20643" spans="37:37" x14ac:dyDescent="0.25">
      <c r="AK20643" s="59"/>
    </row>
    <row r="20644" spans="37:37" x14ac:dyDescent="0.25">
      <c r="AK20644" s="59"/>
    </row>
    <row r="20645" spans="37:37" x14ac:dyDescent="0.25">
      <c r="AK20645" s="59"/>
    </row>
    <row r="20646" spans="37:37" x14ac:dyDescent="0.25">
      <c r="AK20646" s="59"/>
    </row>
    <row r="20647" spans="37:37" x14ac:dyDescent="0.25">
      <c r="AK20647" s="59"/>
    </row>
    <row r="20648" spans="37:37" x14ac:dyDescent="0.25">
      <c r="AK20648" s="59"/>
    </row>
    <row r="20649" spans="37:37" x14ac:dyDescent="0.25">
      <c r="AK20649" s="59"/>
    </row>
    <row r="20650" spans="37:37" x14ac:dyDescent="0.25">
      <c r="AK20650" s="59"/>
    </row>
    <row r="20651" spans="37:37" x14ac:dyDescent="0.25">
      <c r="AK20651" s="59"/>
    </row>
    <row r="20652" spans="37:37" x14ac:dyDescent="0.25">
      <c r="AK20652" s="59"/>
    </row>
    <row r="20653" spans="37:37" x14ac:dyDescent="0.25">
      <c r="AK20653" s="59"/>
    </row>
    <row r="20654" spans="37:37" x14ac:dyDescent="0.25">
      <c r="AK20654" s="59"/>
    </row>
    <row r="20655" spans="37:37" x14ac:dyDescent="0.25">
      <c r="AK20655" s="59"/>
    </row>
    <row r="20656" spans="37:37" x14ac:dyDescent="0.25">
      <c r="AK20656" s="59"/>
    </row>
    <row r="20657" spans="37:37" x14ac:dyDescent="0.25">
      <c r="AK20657" s="59"/>
    </row>
    <row r="20658" spans="37:37" x14ac:dyDescent="0.25">
      <c r="AK20658" s="59"/>
    </row>
    <row r="20659" spans="37:37" x14ac:dyDescent="0.25">
      <c r="AK20659" s="59"/>
    </row>
    <row r="20660" spans="37:37" x14ac:dyDescent="0.25">
      <c r="AK20660" s="59"/>
    </row>
    <row r="20661" spans="37:37" x14ac:dyDescent="0.25">
      <c r="AK20661" s="59"/>
    </row>
    <row r="20662" spans="37:37" x14ac:dyDescent="0.25">
      <c r="AK20662" s="59"/>
    </row>
    <row r="20663" spans="37:37" x14ac:dyDescent="0.25">
      <c r="AK20663" s="59"/>
    </row>
    <row r="20664" spans="37:37" x14ac:dyDescent="0.25">
      <c r="AK20664" s="59"/>
    </row>
    <row r="20665" spans="37:37" x14ac:dyDescent="0.25">
      <c r="AK20665" s="59"/>
    </row>
    <row r="20666" spans="37:37" x14ac:dyDescent="0.25">
      <c r="AK20666" s="59"/>
    </row>
    <row r="20667" spans="37:37" x14ac:dyDescent="0.25">
      <c r="AK20667" s="59"/>
    </row>
    <row r="20668" spans="37:37" x14ac:dyDescent="0.25">
      <c r="AK20668" s="59"/>
    </row>
    <row r="20669" spans="37:37" x14ac:dyDescent="0.25">
      <c r="AK20669" s="59"/>
    </row>
    <row r="20670" spans="37:37" x14ac:dyDescent="0.25">
      <c r="AK20670" s="59"/>
    </row>
    <row r="20671" spans="37:37" x14ac:dyDescent="0.25">
      <c r="AK20671" s="59"/>
    </row>
    <row r="20672" spans="37:37" x14ac:dyDescent="0.25">
      <c r="AK20672" s="59"/>
    </row>
    <row r="20673" spans="37:37" x14ac:dyDescent="0.25">
      <c r="AK20673" s="59"/>
    </row>
    <row r="20674" spans="37:37" x14ac:dyDescent="0.25">
      <c r="AK20674" s="59"/>
    </row>
    <row r="20675" spans="37:37" x14ac:dyDescent="0.25">
      <c r="AK20675" s="59"/>
    </row>
    <row r="20676" spans="37:37" x14ac:dyDescent="0.25">
      <c r="AK20676" s="59"/>
    </row>
    <row r="20677" spans="37:37" x14ac:dyDescent="0.25">
      <c r="AK20677" s="59"/>
    </row>
    <row r="20678" spans="37:37" x14ac:dyDescent="0.25">
      <c r="AK20678" s="59"/>
    </row>
    <row r="20679" spans="37:37" x14ac:dyDescent="0.25">
      <c r="AK20679" s="59"/>
    </row>
    <row r="20680" spans="37:37" x14ac:dyDescent="0.25">
      <c r="AK20680" s="59"/>
    </row>
    <row r="20681" spans="37:37" x14ac:dyDescent="0.25">
      <c r="AK20681" s="59"/>
    </row>
    <row r="20682" spans="37:37" x14ac:dyDescent="0.25">
      <c r="AK20682" s="59"/>
    </row>
    <row r="20683" spans="37:37" x14ac:dyDescent="0.25">
      <c r="AK20683" s="59"/>
    </row>
    <row r="20684" spans="37:37" x14ac:dyDescent="0.25">
      <c r="AK20684" s="59"/>
    </row>
    <row r="20685" spans="37:37" x14ac:dyDescent="0.25">
      <c r="AK20685" s="59"/>
    </row>
    <row r="20686" spans="37:37" x14ac:dyDescent="0.25">
      <c r="AK20686" s="59"/>
    </row>
    <row r="20687" spans="37:37" x14ac:dyDescent="0.25">
      <c r="AK20687" s="59"/>
    </row>
    <row r="20688" spans="37:37" x14ac:dyDescent="0.25">
      <c r="AK20688" s="59"/>
    </row>
    <row r="20689" spans="37:37" x14ac:dyDescent="0.25">
      <c r="AK20689" s="59"/>
    </row>
    <row r="20690" spans="37:37" x14ac:dyDescent="0.25">
      <c r="AK20690" s="59"/>
    </row>
    <row r="20691" spans="37:37" x14ac:dyDescent="0.25">
      <c r="AK20691" s="59"/>
    </row>
    <row r="20692" spans="37:37" x14ac:dyDescent="0.25">
      <c r="AK20692" s="59"/>
    </row>
    <row r="20693" spans="37:37" x14ac:dyDescent="0.25">
      <c r="AK20693" s="59"/>
    </row>
    <row r="20694" spans="37:37" x14ac:dyDescent="0.25">
      <c r="AK20694" s="59"/>
    </row>
    <row r="20695" spans="37:37" x14ac:dyDescent="0.25">
      <c r="AK20695" s="59"/>
    </row>
    <row r="20696" spans="37:37" x14ac:dyDescent="0.25">
      <c r="AK20696" s="59"/>
    </row>
    <row r="20697" spans="37:37" x14ac:dyDescent="0.25">
      <c r="AK20697" s="59"/>
    </row>
    <row r="20698" spans="37:37" x14ac:dyDescent="0.25">
      <c r="AK20698" s="59"/>
    </row>
    <row r="20699" spans="37:37" x14ac:dyDescent="0.25">
      <c r="AK20699" s="59"/>
    </row>
    <row r="20700" spans="37:37" x14ac:dyDescent="0.25">
      <c r="AK20700" s="59"/>
    </row>
    <row r="20701" spans="37:37" x14ac:dyDescent="0.25">
      <c r="AK20701" s="59"/>
    </row>
    <row r="20702" spans="37:37" x14ac:dyDescent="0.25">
      <c r="AK20702" s="59"/>
    </row>
    <row r="20703" spans="37:37" x14ac:dyDescent="0.25">
      <c r="AK20703" s="59"/>
    </row>
    <row r="20704" spans="37:37" x14ac:dyDescent="0.25">
      <c r="AK20704" s="59"/>
    </row>
    <row r="20705" spans="37:37" x14ac:dyDescent="0.25">
      <c r="AK20705" s="59"/>
    </row>
    <row r="20706" spans="37:37" x14ac:dyDescent="0.25">
      <c r="AK20706" s="59"/>
    </row>
    <row r="20707" spans="37:37" x14ac:dyDescent="0.25">
      <c r="AK20707" s="59"/>
    </row>
    <row r="20708" spans="37:37" x14ac:dyDescent="0.25">
      <c r="AK20708" s="59"/>
    </row>
    <row r="20709" spans="37:37" x14ac:dyDescent="0.25">
      <c r="AK20709" s="59"/>
    </row>
    <row r="20710" spans="37:37" x14ac:dyDescent="0.25">
      <c r="AK20710" s="59"/>
    </row>
    <row r="20711" spans="37:37" x14ac:dyDescent="0.25">
      <c r="AK20711" s="59"/>
    </row>
    <row r="20712" spans="37:37" x14ac:dyDescent="0.25">
      <c r="AK20712" s="59"/>
    </row>
    <row r="20713" spans="37:37" x14ac:dyDescent="0.25">
      <c r="AK20713" s="59"/>
    </row>
    <row r="20714" spans="37:37" x14ac:dyDescent="0.25">
      <c r="AK20714" s="59"/>
    </row>
    <row r="20715" spans="37:37" x14ac:dyDescent="0.25">
      <c r="AK20715" s="59"/>
    </row>
    <row r="20716" spans="37:37" x14ac:dyDescent="0.25">
      <c r="AK20716" s="59"/>
    </row>
    <row r="20717" spans="37:37" x14ac:dyDescent="0.25">
      <c r="AK20717" s="59"/>
    </row>
    <row r="20718" spans="37:37" x14ac:dyDescent="0.25">
      <c r="AK20718" s="59"/>
    </row>
    <row r="20719" spans="37:37" x14ac:dyDescent="0.25">
      <c r="AK20719" s="59"/>
    </row>
    <row r="20720" spans="37:37" x14ac:dyDescent="0.25">
      <c r="AK20720" s="59"/>
    </row>
    <row r="20721" spans="37:37" x14ac:dyDescent="0.25">
      <c r="AK20721" s="59"/>
    </row>
    <row r="20722" spans="37:37" x14ac:dyDescent="0.25">
      <c r="AK20722" s="59"/>
    </row>
    <row r="20723" spans="37:37" x14ac:dyDescent="0.25">
      <c r="AK20723" s="59"/>
    </row>
    <row r="20724" spans="37:37" x14ac:dyDescent="0.25">
      <c r="AK20724" s="59"/>
    </row>
    <row r="20725" spans="37:37" x14ac:dyDescent="0.25">
      <c r="AK20725" s="59"/>
    </row>
    <row r="20726" spans="37:37" x14ac:dyDescent="0.25">
      <c r="AK20726" s="59"/>
    </row>
    <row r="20727" spans="37:37" x14ac:dyDescent="0.25">
      <c r="AK20727" s="59"/>
    </row>
    <row r="20728" spans="37:37" x14ac:dyDescent="0.25">
      <c r="AK20728" s="59"/>
    </row>
    <row r="20729" spans="37:37" x14ac:dyDescent="0.25">
      <c r="AK20729" s="59"/>
    </row>
    <row r="20730" spans="37:37" x14ac:dyDescent="0.25">
      <c r="AK20730" s="59"/>
    </row>
    <row r="20731" spans="37:37" x14ac:dyDescent="0.25">
      <c r="AK20731" s="59"/>
    </row>
    <row r="20732" spans="37:37" x14ac:dyDescent="0.25">
      <c r="AK20732" s="59"/>
    </row>
    <row r="20733" spans="37:37" x14ac:dyDescent="0.25">
      <c r="AK20733" s="59"/>
    </row>
    <row r="20734" spans="37:37" x14ac:dyDescent="0.25">
      <c r="AK20734" s="59"/>
    </row>
    <row r="20735" spans="37:37" x14ac:dyDescent="0.25">
      <c r="AK20735" s="59"/>
    </row>
    <row r="20736" spans="37:37" x14ac:dyDescent="0.25">
      <c r="AK20736" s="59"/>
    </row>
    <row r="20737" spans="37:37" x14ac:dyDescent="0.25">
      <c r="AK20737" s="59"/>
    </row>
    <row r="20738" spans="37:37" x14ac:dyDescent="0.25">
      <c r="AK20738" s="59"/>
    </row>
    <row r="20739" spans="37:37" x14ac:dyDescent="0.25">
      <c r="AK20739" s="59"/>
    </row>
    <row r="20740" spans="37:37" x14ac:dyDescent="0.25">
      <c r="AK20740" s="59"/>
    </row>
    <row r="20741" spans="37:37" x14ac:dyDescent="0.25">
      <c r="AK20741" s="59"/>
    </row>
    <row r="20742" spans="37:37" x14ac:dyDescent="0.25">
      <c r="AK20742" s="59"/>
    </row>
    <row r="20743" spans="37:37" x14ac:dyDescent="0.25">
      <c r="AK20743" s="59"/>
    </row>
    <row r="20744" spans="37:37" x14ac:dyDescent="0.25">
      <c r="AK20744" s="59"/>
    </row>
    <row r="20745" spans="37:37" x14ac:dyDescent="0.25">
      <c r="AK20745" s="59"/>
    </row>
    <row r="20746" spans="37:37" x14ac:dyDescent="0.25">
      <c r="AK20746" s="59"/>
    </row>
    <row r="20747" spans="37:37" x14ac:dyDescent="0.25">
      <c r="AK20747" s="59"/>
    </row>
    <row r="20748" spans="37:37" x14ac:dyDescent="0.25">
      <c r="AK20748" s="59"/>
    </row>
    <row r="20749" spans="37:37" x14ac:dyDescent="0.25">
      <c r="AK20749" s="59"/>
    </row>
    <row r="20750" spans="37:37" x14ac:dyDescent="0.25">
      <c r="AK20750" s="59"/>
    </row>
    <row r="20751" spans="37:37" x14ac:dyDescent="0.25">
      <c r="AK20751" s="59"/>
    </row>
    <row r="20752" spans="37:37" x14ac:dyDescent="0.25">
      <c r="AK20752" s="59"/>
    </row>
    <row r="20753" spans="37:37" x14ac:dyDescent="0.25">
      <c r="AK20753" s="59"/>
    </row>
    <row r="20754" spans="37:37" x14ac:dyDescent="0.25">
      <c r="AK20754" s="59"/>
    </row>
    <row r="20755" spans="37:37" x14ac:dyDescent="0.25">
      <c r="AK20755" s="59"/>
    </row>
    <row r="20756" spans="37:37" x14ac:dyDescent="0.25">
      <c r="AK20756" s="59"/>
    </row>
    <row r="20757" spans="37:37" x14ac:dyDescent="0.25">
      <c r="AK20757" s="59"/>
    </row>
    <row r="20758" spans="37:37" x14ac:dyDescent="0.25">
      <c r="AK20758" s="59"/>
    </row>
    <row r="20759" spans="37:37" x14ac:dyDescent="0.25">
      <c r="AK20759" s="59"/>
    </row>
    <row r="20760" spans="37:37" x14ac:dyDescent="0.25">
      <c r="AK20760" s="59"/>
    </row>
    <row r="20761" spans="37:37" x14ac:dyDescent="0.25">
      <c r="AK20761" s="59"/>
    </row>
    <row r="20762" spans="37:37" x14ac:dyDescent="0.25">
      <c r="AK20762" s="59"/>
    </row>
    <row r="20763" spans="37:37" x14ac:dyDescent="0.25">
      <c r="AK20763" s="59"/>
    </row>
    <row r="20764" spans="37:37" x14ac:dyDescent="0.25">
      <c r="AK20764" s="59"/>
    </row>
    <row r="20765" spans="37:37" x14ac:dyDescent="0.25">
      <c r="AK20765" s="59"/>
    </row>
    <row r="20766" spans="37:37" x14ac:dyDescent="0.25">
      <c r="AK20766" s="59"/>
    </row>
    <row r="20767" spans="37:37" x14ac:dyDescent="0.25">
      <c r="AK20767" s="59"/>
    </row>
    <row r="20768" spans="37:37" x14ac:dyDescent="0.25">
      <c r="AK20768" s="59"/>
    </row>
    <row r="20769" spans="37:37" x14ac:dyDescent="0.25">
      <c r="AK20769" s="59"/>
    </row>
    <row r="20770" spans="37:37" x14ac:dyDescent="0.25">
      <c r="AK20770" s="59"/>
    </row>
    <row r="20771" spans="37:37" x14ac:dyDescent="0.25">
      <c r="AK20771" s="59"/>
    </row>
    <row r="20772" spans="37:37" x14ac:dyDescent="0.25">
      <c r="AK20772" s="59"/>
    </row>
    <row r="20773" spans="37:37" x14ac:dyDescent="0.25">
      <c r="AK20773" s="59"/>
    </row>
    <row r="20774" spans="37:37" x14ac:dyDescent="0.25">
      <c r="AK20774" s="59"/>
    </row>
    <row r="20775" spans="37:37" x14ac:dyDescent="0.25">
      <c r="AK20775" s="59"/>
    </row>
    <row r="20776" spans="37:37" x14ac:dyDescent="0.25">
      <c r="AK20776" s="59"/>
    </row>
    <row r="20777" spans="37:37" x14ac:dyDescent="0.25">
      <c r="AK20777" s="59"/>
    </row>
    <row r="20778" spans="37:37" x14ac:dyDescent="0.25">
      <c r="AK20778" s="59"/>
    </row>
    <row r="20779" spans="37:37" x14ac:dyDescent="0.25">
      <c r="AK20779" s="59"/>
    </row>
    <row r="20780" spans="37:37" x14ac:dyDescent="0.25">
      <c r="AK20780" s="59"/>
    </row>
    <row r="20781" spans="37:37" x14ac:dyDescent="0.25">
      <c r="AK20781" s="59"/>
    </row>
    <row r="20782" spans="37:37" x14ac:dyDescent="0.25">
      <c r="AK20782" s="59"/>
    </row>
    <row r="20783" spans="37:37" x14ac:dyDescent="0.25">
      <c r="AK20783" s="59"/>
    </row>
    <row r="20784" spans="37:37" x14ac:dyDescent="0.25">
      <c r="AK20784" s="59"/>
    </row>
    <row r="20785" spans="37:37" x14ac:dyDescent="0.25">
      <c r="AK20785" s="59"/>
    </row>
    <row r="20786" spans="37:37" x14ac:dyDescent="0.25">
      <c r="AK20786" s="59"/>
    </row>
    <row r="20787" spans="37:37" x14ac:dyDescent="0.25">
      <c r="AK20787" s="59"/>
    </row>
    <row r="20788" spans="37:37" x14ac:dyDescent="0.25">
      <c r="AK20788" s="59"/>
    </row>
    <row r="20789" spans="37:37" x14ac:dyDescent="0.25">
      <c r="AK20789" s="59"/>
    </row>
    <row r="20790" spans="37:37" x14ac:dyDescent="0.25">
      <c r="AK20790" s="59"/>
    </row>
    <row r="20791" spans="37:37" x14ac:dyDescent="0.25">
      <c r="AK20791" s="59"/>
    </row>
    <row r="20792" spans="37:37" x14ac:dyDescent="0.25">
      <c r="AK20792" s="59"/>
    </row>
    <row r="20793" spans="37:37" x14ac:dyDescent="0.25">
      <c r="AK20793" s="59"/>
    </row>
    <row r="20794" spans="37:37" x14ac:dyDescent="0.25">
      <c r="AK20794" s="59"/>
    </row>
    <row r="20795" spans="37:37" x14ac:dyDescent="0.25">
      <c r="AK20795" s="59"/>
    </row>
    <row r="20796" spans="37:37" x14ac:dyDescent="0.25">
      <c r="AK20796" s="59"/>
    </row>
    <row r="20797" spans="37:37" x14ac:dyDescent="0.25">
      <c r="AK20797" s="59"/>
    </row>
    <row r="20798" spans="37:37" x14ac:dyDescent="0.25">
      <c r="AK20798" s="59"/>
    </row>
    <row r="20799" spans="37:37" x14ac:dyDescent="0.25">
      <c r="AK20799" s="59"/>
    </row>
    <row r="20800" spans="37:37" x14ac:dyDescent="0.25">
      <c r="AK20800" s="59"/>
    </row>
    <row r="20801" spans="37:37" x14ac:dyDescent="0.25">
      <c r="AK20801" s="59"/>
    </row>
    <row r="20802" spans="37:37" x14ac:dyDescent="0.25">
      <c r="AK20802" s="59"/>
    </row>
    <row r="20803" spans="37:37" x14ac:dyDescent="0.25">
      <c r="AK20803" s="59"/>
    </row>
    <row r="20804" spans="37:37" x14ac:dyDescent="0.25">
      <c r="AK20804" s="59"/>
    </row>
    <row r="20805" spans="37:37" x14ac:dyDescent="0.25">
      <c r="AK20805" s="59"/>
    </row>
    <row r="20806" spans="37:37" x14ac:dyDescent="0.25">
      <c r="AK20806" s="59"/>
    </row>
    <row r="20807" spans="37:37" x14ac:dyDescent="0.25">
      <c r="AK20807" s="59"/>
    </row>
    <row r="20808" spans="37:37" x14ac:dyDescent="0.25">
      <c r="AK20808" s="59"/>
    </row>
    <row r="20809" spans="37:37" x14ac:dyDescent="0.25">
      <c r="AK20809" s="59"/>
    </row>
    <row r="20810" spans="37:37" x14ac:dyDescent="0.25">
      <c r="AK20810" s="59"/>
    </row>
    <row r="20811" spans="37:37" x14ac:dyDescent="0.25">
      <c r="AK20811" s="59"/>
    </row>
    <row r="20812" spans="37:37" x14ac:dyDescent="0.25">
      <c r="AK20812" s="59"/>
    </row>
    <row r="20813" spans="37:37" x14ac:dyDescent="0.25">
      <c r="AK20813" s="59"/>
    </row>
    <row r="20814" spans="37:37" x14ac:dyDescent="0.25">
      <c r="AK20814" s="59"/>
    </row>
    <row r="20815" spans="37:37" x14ac:dyDescent="0.25">
      <c r="AK20815" s="59"/>
    </row>
    <row r="20816" spans="37:37" x14ac:dyDescent="0.25">
      <c r="AK20816" s="59"/>
    </row>
    <row r="20817" spans="37:37" x14ac:dyDescent="0.25">
      <c r="AK20817" s="59"/>
    </row>
    <row r="20818" spans="37:37" x14ac:dyDescent="0.25">
      <c r="AK20818" s="59"/>
    </row>
    <row r="20819" spans="37:37" x14ac:dyDescent="0.25">
      <c r="AK20819" s="59"/>
    </row>
    <row r="20820" spans="37:37" x14ac:dyDescent="0.25">
      <c r="AK20820" s="59"/>
    </row>
    <row r="20821" spans="37:37" x14ac:dyDescent="0.25">
      <c r="AK20821" s="59"/>
    </row>
    <row r="20822" spans="37:37" x14ac:dyDescent="0.25">
      <c r="AK20822" s="59"/>
    </row>
    <row r="20823" spans="37:37" x14ac:dyDescent="0.25">
      <c r="AK20823" s="59"/>
    </row>
    <row r="20824" spans="37:37" x14ac:dyDescent="0.25">
      <c r="AK20824" s="59"/>
    </row>
    <row r="20825" spans="37:37" x14ac:dyDescent="0.25">
      <c r="AK20825" s="59"/>
    </row>
    <row r="20826" spans="37:37" x14ac:dyDescent="0.25">
      <c r="AK20826" s="59"/>
    </row>
    <row r="20827" spans="37:37" x14ac:dyDescent="0.25">
      <c r="AK20827" s="59"/>
    </row>
    <row r="20828" spans="37:37" x14ac:dyDescent="0.25">
      <c r="AK20828" s="59"/>
    </row>
    <row r="20829" spans="37:37" x14ac:dyDescent="0.25">
      <c r="AK20829" s="59"/>
    </row>
    <row r="20830" spans="37:37" x14ac:dyDescent="0.25">
      <c r="AK20830" s="59"/>
    </row>
    <row r="20831" spans="37:37" x14ac:dyDescent="0.25">
      <c r="AK20831" s="59"/>
    </row>
    <row r="20832" spans="37:37" x14ac:dyDescent="0.25">
      <c r="AK20832" s="59"/>
    </row>
    <row r="20833" spans="37:37" x14ac:dyDescent="0.25">
      <c r="AK20833" s="59"/>
    </row>
    <row r="20834" spans="37:37" x14ac:dyDescent="0.25">
      <c r="AK20834" s="59"/>
    </row>
    <row r="20835" spans="37:37" x14ac:dyDescent="0.25">
      <c r="AK20835" s="59"/>
    </row>
    <row r="20836" spans="37:37" x14ac:dyDescent="0.25">
      <c r="AK20836" s="59"/>
    </row>
    <row r="20837" spans="37:37" x14ac:dyDescent="0.25">
      <c r="AK20837" s="59"/>
    </row>
    <row r="20838" spans="37:37" x14ac:dyDescent="0.25">
      <c r="AK20838" s="59"/>
    </row>
    <row r="20839" spans="37:37" x14ac:dyDescent="0.25">
      <c r="AK20839" s="59"/>
    </row>
    <row r="20840" spans="37:37" x14ac:dyDescent="0.25">
      <c r="AK20840" s="59"/>
    </row>
    <row r="20841" spans="37:37" x14ac:dyDescent="0.25">
      <c r="AK20841" s="59"/>
    </row>
    <row r="20842" spans="37:37" x14ac:dyDescent="0.25">
      <c r="AK20842" s="59"/>
    </row>
    <row r="20843" spans="37:37" x14ac:dyDescent="0.25">
      <c r="AK20843" s="59"/>
    </row>
    <row r="20844" spans="37:37" x14ac:dyDescent="0.25">
      <c r="AK20844" s="59"/>
    </row>
    <row r="20845" spans="37:37" x14ac:dyDescent="0.25">
      <c r="AK20845" s="59"/>
    </row>
    <row r="20846" spans="37:37" x14ac:dyDescent="0.25">
      <c r="AK20846" s="59"/>
    </row>
    <row r="20847" spans="37:37" x14ac:dyDescent="0.25">
      <c r="AK20847" s="59"/>
    </row>
    <row r="20848" spans="37:37" x14ac:dyDescent="0.25">
      <c r="AK20848" s="59"/>
    </row>
    <row r="20849" spans="37:37" x14ac:dyDescent="0.25">
      <c r="AK20849" s="59"/>
    </row>
    <row r="20850" spans="37:37" x14ac:dyDescent="0.25">
      <c r="AK20850" s="59"/>
    </row>
    <row r="20851" spans="37:37" x14ac:dyDescent="0.25">
      <c r="AK20851" s="59"/>
    </row>
    <row r="20852" spans="37:37" x14ac:dyDescent="0.25">
      <c r="AK20852" s="59"/>
    </row>
    <row r="20853" spans="37:37" x14ac:dyDescent="0.25">
      <c r="AK20853" s="59"/>
    </row>
    <row r="20854" spans="37:37" x14ac:dyDescent="0.25">
      <c r="AK20854" s="59"/>
    </row>
    <row r="20855" spans="37:37" x14ac:dyDescent="0.25">
      <c r="AK20855" s="59"/>
    </row>
    <row r="20856" spans="37:37" x14ac:dyDescent="0.25">
      <c r="AK20856" s="59"/>
    </row>
    <row r="20857" spans="37:37" x14ac:dyDescent="0.25">
      <c r="AK20857" s="59"/>
    </row>
    <row r="20858" spans="37:37" x14ac:dyDescent="0.25">
      <c r="AK20858" s="59"/>
    </row>
    <row r="20859" spans="37:37" x14ac:dyDescent="0.25">
      <c r="AK20859" s="59"/>
    </row>
    <row r="20860" spans="37:37" x14ac:dyDescent="0.25">
      <c r="AK20860" s="59"/>
    </row>
    <row r="20861" spans="37:37" x14ac:dyDescent="0.25">
      <c r="AK20861" s="59"/>
    </row>
    <row r="20862" spans="37:37" x14ac:dyDescent="0.25">
      <c r="AK20862" s="59"/>
    </row>
    <row r="20863" spans="37:37" x14ac:dyDescent="0.25">
      <c r="AK20863" s="59"/>
    </row>
    <row r="20864" spans="37:37" x14ac:dyDescent="0.25">
      <c r="AK20864" s="59"/>
    </row>
    <row r="20865" spans="37:37" x14ac:dyDescent="0.25">
      <c r="AK20865" s="59"/>
    </row>
    <row r="20866" spans="37:37" x14ac:dyDescent="0.25">
      <c r="AK20866" s="59"/>
    </row>
    <row r="20867" spans="37:37" x14ac:dyDescent="0.25">
      <c r="AK20867" s="59"/>
    </row>
    <row r="20868" spans="37:37" x14ac:dyDescent="0.25">
      <c r="AK20868" s="59"/>
    </row>
    <row r="20869" spans="37:37" x14ac:dyDescent="0.25">
      <c r="AK20869" s="59"/>
    </row>
    <row r="20870" spans="37:37" x14ac:dyDescent="0.25">
      <c r="AK20870" s="59"/>
    </row>
    <row r="20871" spans="37:37" x14ac:dyDescent="0.25">
      <c r="AK20871" s="59"/>
    </row>
    <row r="20872" spans="37:37" x14ac:dyDescent="0.25">
      <c r="AK20872" s="59"/>
    </row>
    <row r="20873" spans="37:37" x14ac:dyDescent="0.25">
      <c r="AK20873" s="59"/>
    </row>
    <row r="20874" spans="37:37" x14ac:dyDescent="0.25">
      <c r="AK20874" s="59"/>
    </row>
    <row r="20875" spans="37:37" x14ac:dyDescent="0.25">
      <c r="AK20875" s="59"/>
    </row>
    <row r="20876" spans="37:37" x14ac:dyDescent="0.25">
      <c r="AK20876" s="59"/>
    </row>
    <row r="20877" spans="37:37" x14ac:dyDescent="0.25">
      <c r="AK20877" s="59"/>
    </row>
    <row r="20878" spans="37:37" x14ac:dyDescent="0.25">
      <c r="AK20878" s="59"/>
    </row>
    <row r="20879" spans="37:37" x14ac:dyDescent="0.25">
      <c r="AK20879" s="59"/>
    </row>
    <row r="20880" spans="37:37" x14ac:dyDescent="0.25">
      <c r="AK20880" s="59"/>
    </row>
    <row r="20881" spans="37:37" x14ac:dyDescent="0.25">
      <c r="AK20881" s="59"/>
    </row>
    <row r="20882" spans="37:37" x14ac:dyDescent="0.25">
      <c r="AK20882" s="59"/>
    </row>
    <row r="20883" spans="37:37" x14ac:dyDescent="0.25">
      <c r="AK20883" s="59"/>
    </row>
    <row r="20884" spans="37:37" x14ac:dyDescent="0.25">
      <c r="AK20884" s="59"/>
    </row>
    <row r="20885" spans="37:37" x14ac:dyDescent="0.25">
      <c r="AK20885" s="59"/>
    </row>
    <row r="20886" spans="37:37" x14ac:dyDescent="0.25">
      <c r="AK20886" s="59"/>
    </row>
    <row r="20887" spans="37:37" x14ac:dyDescent="0.25">
      <c r="AK20887" s="59"/>
    </row>
    <row r="20888" spans="37:37" x14ac:dyDescent="0.25">
      <c r="AK20888" s="59"/>
    </row>
    <row r="20889" spans="37:37" x14ac:dyDescent="0.25">
      <c r="AK20889" s="59"/>
    </row>
    <row r="20890" spans="37:37" x14ac:dyDescent="0.25">
      <c r="AK20890" s="59"/>
    </row>
    <row r="20891" spans="37:37" x14ac:dyDescent="0.25">
      <c r="AK20891" s="59"/>
    </row>
    <row r="20892" spans="37:37" x14ac:dyDescent="0.25">
      <c r="AK20892" s="59"/>
    </row>
    <row r="20893" spans="37:37" x14ac:dyDescent="0.25">
      <c r="AK20893" s="59"/>
    </row>
    <row r="20894" spans="37:37" x14ac:dyDescent="0.25">
      <c r="AK20894" s="59"/>
    </row>
    <row r="20895" spans="37:37" x14ac:dyDescent="0.25">
      <c r="AK20895" s="59"/>
    </row>
    <row r="20896" spans="37:37" x14ac:dyDescent="0.25">
      <c r="AK20896" s="59"/>
    </row>
    <row r="20897" spans="37:37" x14ac:dyDescent="0.25">
      <c r="AK20897" s="59"/>
    </row>
    <row r="20898" spans="37:37" x14ac:dyDescent="0.25">
      <c r="AK20898" s="59"/>
    </row>
    <row r="20899" spans="37:37" x14ac:dyDescent="0.25">
      <c r="AK20899" s="59"/>
    </row>
    <row r="20900" spans="37:37" x14ac:dyDescent="0.25">
      <c r="AK20900" s="59"/>
    </row>
    <row r="20901" spans="37:37" x14ac:dyDescent="0.25">
      <c r="AK20901" s="59"/>
    </row>
    <row r="20902" spans="37:37" x14ac:dyDescent="0.25">
      <c r="AK20902" s="59"/>
    </row>
    <row r="20903" spans="37:37" x14ac:dyDescent="0.25">
      <c r="AK20903" s="59"/>
    </row>
    <row r="20904" spans="37:37" x14ac:dyDescent="0.25">
      <c r="AK20904" s="59"/>
    </row>
    <row r="20905" spans="37:37" x14ac:dyDescent="0.25">
      <c r="AK20905" s="59"/>
    </row>
    <row r="20906" spans="37:37" x14ac:dyDescent="0.25">
      <c r="AK20906" s="59"/>
    </row>
    <row r="20907" spans="37:37" x14ac:dyDescent="0.25">
      <c r="AK20907" s="59"/>
    </row>
    <row r="20908" spans="37:37" x14ac:dyDescent="0.25">
      <c r="AK20908" s="59"/>
    </row>
    <row r="20909" spans="37:37" x14ac:dyDescent="0.25">
      <c r="AK20909" s="59"/>
    </row>
    <row r="20910" spans="37:37" x14ac:dyDescent="0.25">
      <c r="AK20910" s="59"/>
    </row>
    <row r="20911" spans="37:37" x14ac:dyDescent="0.25">
      <c r="AK20911" s="59"/>
    </row>
    <row r="20912" spans="37:37" x14ac:dyDescent="0.25">
      <c r="AK20912" s="59"/>
    </row>
    <row r="20913" spans="37:37" x14ac:dyDescent="0.25">
      <c r="AK20913" s="59"/>
    </row>
    <row r="20914" spans="37:37" x14ac:dyDescent="0.25">
      <c r="AK20914" s="59"/>
    </row>
    <row r="20915" spans="37:37" x14ac:dyDescent="0.25">
      <c r="AK20915" s="59"/>
    </row>
    <row r="20916" spans="37:37" x14ac:dyDescent="0.25">
      <c r="AK20916" s="59"/>
    </row>
    <row r="20917" spans="37:37" x14ac:dyDescent="0.25">
      <c r="AK20917" s="59"/>
    </row>
    <row r="20918" spans="37:37" x14ac:dyDescent="0.25">
      <c r="AK20918" s="59"/>
    </row>
    <row r="20919" spans="37:37" x14ac:dyDescent="0.25">
      <c r="AK20919" s="59"/>
    </row>
    <row r="20920" spans="37:37" x14ac:dyDescent="0.25">
      <c r="AK20920" s="59"/>
    </row>
    <row r="20921" spans="37:37" x14ac:dyDescent="0.25">
      <c r="AK20921" s="59"/>
    </row>
    <row r="20922" spans="37:37" x14ac:dyDescent="0.25">
      <c r="AK20922" s="59"/>
    </row>
    <row r="20923" spans="37:37" x14ac:dyDescent="0.25">
      <c r="AK20923" s="59"/>
    </row>
    <row r="20924" spans="37:37" x14ac:dyDescent="0.25">
      <c r="AK20924" s="59"/>
    </row>
    <row r="20925" spans="37:37" x14ac:dyDescent="0.25">
      <c r="AK20925" s="59"/>
    </row>
    <row r="20926" spans="37:37" x14ac:dyDescent="0.25">
      <c r="AK20926" s="59"/>
    </row>
    <row r="20927" spans="37:37" x14ac:dyDescent="0.25">
      <c r="AK20927" s="59"/>
    </row>
    <row r="20928" spans="37:37" x14ac:dyDescent="0.25">
      <c r="AK20928" s="59"/>
    </row>
    <row r="20929" spans="37:37" x14ac:dyDescent="0.25">
      <c r="AK20929" s="59"/>
    </row>
    <row r="20930" spans="37:37" x14ac:dyDescent="0.25">
      <c r="AK20930" s="59"/>
    </row>
    <row r="20931" spans="37:37" x14ac:dyDescent="0.25">
      <c r="AK20931" s="59"/>
    </row>
    <row r="20932" spans="37:37" x14ac:dyDescent="0.25">
      <c r="AK20932" s="59"/>
    </row>
    <row r="20933" spans="37:37" x14ac:dyDescent="0.25">
      <c r="AK20933" s="59"/>
    </row>
    <row r="20934" spans="37:37" x14ac:dyDescent="0.25">
      <c r="AK20934" s="59"/>
    </row>
    <row r="20935" spans="37:37" x14ac:dyDescent="0.25">
      <c r="AK20935" s="59"/>
    </row>
    <row r="20936" spans="37:37" x14ac:dyDescent="0.25">
      <c r="AK20936" s="59"/>
    </row>
    <row r="20937" spans="37:37" x14ac:dyDescent="0.25">
      <c r="AK20937" s="59"/>
    </row>
    <row r="20938" spans="37:37" x14ac:dyDescent="0.25">
      <c r="AK20938" s="59"/>
    </row>
    <row r="20939" spans="37:37" x14ac:dyDescent="0.25">
      <c r="AK20939" s="59"/>
    </row>
    <row r="20940" spans="37:37" x14ac:dyDescent="0.25">
      <c r="AK20940" s="59"/>
    </row>
    <row r="20941" spans="37:37" x14ac:dyDescent="0.25">
      <c r="AK20941" s="59"/>
    </row>
    <row r="20942" spans="37:37" x14ac:dyDescent="0.25">
      <c r="AK20942" s="59"/>
    </row>
    <row r="20943" spans="37:37" x14ac:dyDescent="0.25">
      <c r="AK20943" s="59"/>
    </row>
    <row r="20944" spans="37:37" x14ac:dyDescent="0.25">
      <c r="AK20944" s="59"/>
    </row>
    <row r="20945" spans="37:37" x14ac:dyDescent="0.25">
      <c r="AK20945" s="59"/>
    </row>
    <row r="20946" spans="37:37" x14ac:dyDescent="0.25">
      <c r="AK20946" s="59"/>
    </row>
    <row r="20947" spans="37:37" x14ac:dyDescent="0.25">
      <c r="AK20947" s="59"/>
    </row>
    <row r="20948" spans="37:37" x14ac:dyDescent="0.25">
      <c r="AK20948" s="59"/>
    </row>
    <row r="20949" spans="37:37" x14ac:dyDescent="0.25">
      <c r="AK20949" s="59"/>
    </row>
    <row r="20950" spans="37:37" x14ac:dyDescent="0.25">
      <c r="AK20950" s="59"/>
    </row>
    <row r="20951" spans="37:37" x14ac:dyDescent="0.25">
      <c r="AK20951" s="59"/>
    </row>
    <row r="20952" spans="37:37" x14ac:dyDescent="0.25">
      <c r="AK20952" s="59"/>
    </row>
    <row r="20953" spans="37:37" x14ac:dyDescent="0.25">
      <c r="AK20953" s="59"/>
    </row>
    <row r="20954" spans="37:37" x14ac:dyDescent="0.25">
      <c r="AK20954" s="59"/>
    </row>
    <row r="20955" spans="37:37" x14ac:dyDescent="0.25">
      <c r="AK20955" s="59"/>
    </row>
    <row r="20956" spans="37:37" x14ac:dyDescent="0.25">
      <c r="AK20956" s="59"/>
    </row>
    <row r="20957" spans="37:37" x14ac:dyDescent="0.25">
      <c r="AK20957" s="59"/>
    </row>
    <row r="20958" spans="37:37" x14ac:dyDescent="0.25">
      <c r="AK20958" s="59"/>
    </row>
    <row r="20959" spans="37:37" x14ac:dyDescent="0.25">
      <c r="AK20959" s="59"/>
    </row>
    <row r="20960" spans="37:37" x14ac:dyDescent="0.25">
      <c r="AK20960" s="59"/>
    </row>
    <row r="20961" spans="37:37" x14ac:dyDescent="0.25">
      <c r="AK20961" s="59"/>
    </row>
    <row r="20962" spans="37:37" x14ac:dyDescent="0.25">
      <c r="AK20962" s="59"/>
    </row>
    <row r="20963" spans="37:37" x14ac:dyDescent="0.25">
      <c r="AK20963" s="59"/>
    </row>
    <row r="20964" spans="37:37" x14ac:dyDescent="0.25">
      <c r="AK20964" s="59"/>
    </row>
    <row r="20965" spans="37:37" x14ac:dyDescent="0.25">
      <c r="AK20965" s="59"/>
    </row>
    <row r="20966" spans="37:37" x14ac:dyDescent="0.25">
      <c r="AK20966" s="59"/>
    </row>
    <row r="20967" spans="37:37" x14ac:dyDescent="0.25">
      <c r="AK20967" s="59"/>
    </row>
    <row r="20968" spans="37:37" x14ac:dyDescent="0.25">
      <c r="AK20968" s="59"/>
    </row>
    <row r="20969" spans="37:37" x14ac:dyDescent="0.25">
      <c r="AK20969" s="59"/>
    </row>
    <row r="20970" spans="37:37" x14ac:dyDescent="0.25">
      <c r="AK20970" s="59"/>
    </row>
    <row r="20971" spans="37:37" x14ac:dyDescent="0.25">
      <c r="AK20971" s="59"/>
    </row>
    <row r="20972" spans="37:37" x14ac:dyDescent="0.25">
      <c r="AK20972" s="59"/>
    </row>
    <row r="20973" spans="37:37" x14ac:dyDescent="0.25">
      <c r="AK20973" s="59"/>
    </row>
    <row r="20974" spans="37:37" x14ac:dyDescent="0.25">
      <c r="AK20974" s="59"/>
    </row>
    <row r="20975" spans="37:37" x14ac:dyDescent="0.25">
      <c r="AK20975" s="59"/>
    </row>
    <row r="20976" spans="37:37" x14ac:dyDescent="0.25">
      <c r="AK20976" s="59"/>
    </row>
    <row r="20977" spans="37:37" x14ac:dyDescent="0.25">
      <c r="AK20977" s="59"/>
    </row>
    <row r="20978" spans="37:37" x14ac:dyDescent="0.25">
      <c r="AK20978" s="59"/>
    </row>
    <row r="20979" spans="37:37" x14ac:dyDescent="0.25">
      <c r="AK20979" s="59"/>
    </row>
    <row r="20980" spans="37:37" x14ac:dyDescent="0.25">
      <c r="AK20980" s="59"/>
    </row>
    <row r="20981" spans="37:37" x14ac:dyDescent="0.25">
      <c r="AK20981" s="59"/>
    </row>
    <row r="20982" spans="37:37" x14ac:dyDescent="0.25">
      <c r="AK20982" s="59"/>
    </row>
    <row r="20983" spans="37:37" x14ac:dyDescent="0.25">
      <c r="AK20983" s="59"/>
    </row>
    <row r="20984" spans="37:37" x14ac:dyDescent="0.25">
      <c r="AK20984" s="59"/>
    </row>
    <row r="20985" spans="37:37" x14ac:dyDescent="0.25">
      <c r="AK20985" s="59"/>
    </row>
    <row r="20986" spans="37:37" x14ac:dyDescent="0.25">
      <c r="AK20986" s="59"/>
    </row>
    <row r="20987" spans="37:37" x14ac:dyDescent="0.25">
      <c r="AK20987" s="59"/>
    </row>
    <row r="20988" spans="37:37" x14ac:dyDescent="0.25">
      <c r="AK20988" s="59"/>
    </row>
    <row r="20989" spans="37:37" x14ac:dyDescent="0.25">
      <c r="AK20989" s="59"/>
    </row>
    <row r="20990" spans="37:37" x14ac:dyDescent="0.25">
      <c r="AK20990" s="59"/>
    </row>
    <row r="20991" spans="37:37" x14ac:dyDescent="0.25">
      <c r="AK20991" s="59"/>
    </row>
    <row r="20992" spans="37:37" x14ac:dyDescent="0.25">
      <c r="AK20992" s="59"/>
    </row>
    <row r="20993" spans="37:37" x14ac:dyDescent="0.25">
      <c r="AK20993" s="59"/>
    </row>
    <row r="20994" spans="37:37" x14ac:dyDescent="0.25">
      <c r="AK20994" s="59"/>
    </row>
    <row r="20995" spans="37:37" x14ac:dyDescent="0.25">
      <c r="AK20995" s="59"/>
    </row>
    <row r="20996" spans="37:37" x14ac:dyDescent="0.25">
      <c r="AK20996" s="59"/>
    </row>
    <row r="20997" spans="37:37" x14ac:dyDescent="0.25">
      <c r="AK20997" s="59"/>
    </row>
    <row r="20998" spans="37:37" x14ac:dyDescent="0.25">
      <c r="AK20998" s="59"/>
    </row>
    <row r="20999" spans="37:37" x14ac:dyDescent="0.25">
      <c r="AK20999" s="59"/>
    </row>
    <row r="21000" spans="37:37" x14ac:dyDescent="0.25">
      <c r="AK21000" s="59"/>
    </row>
    <row r="21001" spans="37:37" x14ac:dyDescent="0.25">
      <c r="AK21001" s="59"/>
    </row>
    <row r="21002" spans="37:37" x14ac:dyDescent="0.25">
      <c r="AK21002" s="59"/>
    </row>
    <row r="21003" spans="37:37" x14ac:dyDescent="0.25">
      <c r="AK21003" s="59"/>
    </row>
    <row r="21004" spans="37:37" x14ac:dyDescent="0.25">
      <c r="AK21004" s="59"/>
    </row>
    <row r="21005" spans="37:37" x14ac:dyDescent="0.25">
      <c r="AK21005" s="59"/>
    </row>
    <row r="21006" spans="37:37" x14ac:dyDescent="0.25">
      <c r="AK21006" s="59"/>
    </row>
    <row r="21007" spans="37:37" x14ac:dyDescent="0.25">
      <c r="AK21007" s="59"/>
    </row>
    <row r="21008" spans="37:37" x14ac:dyDescent="0.25">
      <c r="AK21008" s="59"/>
    </row>
    <row r="21009" spans="37:37" x14ac:dyDescent="0.25">
      <c r="AK21009" s="59"/>
    </row>
    <row r="21010" spans="37:37" x14ac:dyDescent="0.25">
      <c r="AK21010" s="59"/>
    </row>
    <row r="21011" spans="37:37" x14ac:dyDescent="0.25">
      <c r="AK21011" s="59"/>
    </row>
    <row r="21012" spans="37:37" x14ac:dyDescent="0.25">
      <c r="AK21012" s="59"/>
    </row>
    <row r="21013" spans="37:37" x14ac:dyDescent="0.25">
      <c r="AK21013" s="59"/>
    </row>
    <row r="21014" spans="37:37" x14ac:dyDescent="0.25">
      <c r="AK21014" s="59"/>
    </row>
    <row r="21015" spans="37:37" x14ac:dyDescent="0.25">
      <c r="AK21015" s="59"/>
    </row>
    <row r="21016" spans="37:37" x14ac:dyDescent="0.25">
      <c r="AK21016" s="59"/>
    </row>
    <row r="21017" spans="37:37" x14ac:dyDescent="0.25">
      <c r="AK21017" s="59"/>
    </row>
    <row r="21018" spans="37:37" x14ac:dyDescent="0.25">
      <c r="AK21018" s="59"/>
    </row>
    <row r="21019" spans="37:37" x14ac:dyDescent="0.25">
      <c r="AK21019" s="59"/>
    </row>
    <row r="21020" spans="37:37" x14ac:dyDescent="0.25">
      <c r="AK21020" s="59"/>
    </row>
    <row r="21021" spans="37:37" x14ac:dyDescent="0.25">
      <c r="AK21021" s="59"/>
    </row>
    <row r="21022" spans="37:37" x14ac:dyDescent="0.25">
      <c r="AK21022" s="59"/>
    </row>
    <row r="21023" spans="37:37" x14ac:dyDescent="0.25">
      <c r="AK21023" s="59"/>
    </row>
    <row r="21024" spans="37:37" x14ac:dyDescent="0.25">
      <c r="AK21024" s="59"/>
    </row>
    <row r="21025" spans="37:37" x14ac:dyDescent="0.25">
      <c r="AK21025" s="59"/>
    </row>
    <row r="21026" spans="37:37" x14ac:dyDescent="0.25">
      <c r="AK21026" s="59"/>
    </row>
    <row r="21027" spans="37:37" x14ac:dyDescent="0.25">
      <c r="AK21027" s="59"/>
    </row>
    <row r="21028" spans="37:37" x14ac:dyDescent="0.25">
      <c r="AK21028" s="59"/>
    </row>
    <row r="21029" spans="37:37" x14ac:dyDescent="0.25">
      <c r="AK21029" s="59"/>
    </row>
    <row r="21030" spans="37:37" x14ac:dyDescent="0.25">
      <c r="AK21030" s="59"/>
    </row>
    <row r="21031" spans="37:37" x14ac:dyDescent="0.25">
      <c r="AK21031" s="59"/>
    </row>
    <row r="21032" spans="37:37" x14ac:dyDescent="0.25">
      <c r="AK21032" s="59"/>
    </row>
    <row r="21033" spans="37:37" x14ac:dyDescent="0.25">
      <c r="AK21033" s="59"/>
    </row>
    <row r="21034" spans="37:37" x14ac:dyDescent="0.25">
      <c r="AK21034" s="59"/>
    </row>
    <row r="21035" spans="37:37" x14ac:dyDescent="0.25">
      <c r="AK21035" s="59"/>
    </row>
    <row r="21036" spans="37:37" x14ac:dyDescent="0.25">
      <c r="AK21036" s="59"/>
    </row>
    <row r="21037" spans="37:37" x14ac:dyDescent="0.25">
      <c r="AK21037" s="59"/>
    </row>
    <row r="21038" spans="37:37" x14ac:dyDescent="0.25">
      <c r="AK21038" s="59"/>
    </row>
    <row r="21039" spans="37:37" x14ac:dyDescent="0.25">
      <c r="AK21039" s="59"/>
    </row>
    <row r="21040" spans="37:37" x14ac:dyDescent="0.25">
      <c r="AK21040" s="59"/>
    </row>
    <row r="21041" spans="37:37" x14ac:dyDescent="0.25">
      <c r="AK21041" s="59"/>
    </row>
    <row r="21042" spans="37:37" x14ac:dyDescent="0.25">
      <c r="AK21042" s="59"/>
    </row>
    <row r="21043" spans="37:37" x14ac:dyDescent="0.25">
      <c r="AK21043" s="59"/>
    </row>
    <row r="21044" spans="37:37" x14ac:dyDescent="0.25">
      <c r="AK21044" s="59"/>
    </row>
    <row r="21045" spans="37:37" x14ac:dyDescent="0.25">
      <c r="AK21045" s="59"/>
    </row>
    <row r="21046" spans="37:37" x14ac:dyDescent="0.25">
      <c r="AK21046" s="59"/>
    </row>
    <row r="21047" spans="37:37" x14ac:dyDescent="0.25">
      <c r="AK21047" s="59"/>
    </row>
    <row r="21048" spans="37:37" x14ac:dyDescent="0.25">
      <c r="AK21048" s="59"/>
    </row>
    <row r="21049" spans="37:37" x14ac:dyDescent="0.25">
      <c r="AK21049" s="59"/>
    </row>
    <row r="21050" spans="37:37" x14ac:dyDescent="0.25">
      <c r="AK21050" s="59"/>
    </row>
    <row r="21051" spans="37:37" x14ac:dyDescent="0.25">
      <c r="AK21051" s="59"/>
    </row>
    <row r="21052" spans="37:37" x14ac:dyDescent="0.25">
      <c r="AK21052" s="59"/>
    </row>
    <row r="21053" spans="37:37" x14ac:dyDescent="0.25">
      <c r="AK21053" s="59"/>
    </row>
    <row r="21054" spans="37:37" x14ac:dyDescent="0.25">
      <c r="AK21054" s="59"/>
    </row>
    <row r="21055" spans="37:37" x14ac:dyDescent="0.25">
      <c r="AK21055" s="59"/>
    </row>
    <row r="21056" spans="37:37" x14ac:dyDescent="0.25">
      <c r="AK21056" s="59"/>
    </row>
    <row r="21057" spans="37:37" x14ac:dyDescent="0.25">
      <c r="AK21057" s="59"/>
    </row>
    <row r="21058" spans="37:37" x14ac:dyDescent="0.25">
      <c r="AK21058" s="59"/>
    </row>
    <row r="21059" spans="37:37" x14ac:dyDescent="0.25">
      <c r="AK21059" s="59"/>
    </row>
    <row r="21060" spans="37:37" x14ac:dyDescent="0.25">
      <c r="AK21060" s="59"/>
    </row>
    <row r="21061" spans="37:37" x14ac:dyDescent="0.25">
      <c r="AK21061" s="59"/>
    </row>
    <row r="21062" spans="37:37" x14ac:dyDescent="0.25">
      <c r="AK21062" s="59"/>
    </row>
    <row r="21063" spans="37:37" x14ac:dyDescent="0.25">
      <c r="AK21063" s="59"/>
    </row>
    <row r="21064" spans="37:37" x14ac:dyDescent="0.25">
      <c r="AK21064" s="59"/>
    </row>
    <row r="21065" spans="37:37" x14ac:dyDescent="0.25">
      <c r="AK21065" s="59"/>
    </row>
    <row r="21066" spans="37:37" x14ac:dyDescent="0.25">
      <c r="AK21066" s="59"/>
    </row>
    <row r="21067" spans="37:37" x14ac:dyDescent="0.25">
      <c r="AK21067" s="59"/>
    </row>
    <row r="21068" spans="37:37" x14ac:dyDescent="0.25">
      <c r="AK21068" s="59"/>
    </row>
    <row r="21069" spans="37:37" x14ac:dyDescent="0.25">
      <c r="AK21069" s="59"/>
    </row>
    <row r="21070" spans="37:37" x14ac:dyDescent="0.25">
      <c r="AK21070" s="59"/>
    </row>
    <row r="21071" spans="37:37" x14ac:dyDescent="0.25">
      <c r="AK21071" s="59"/>
    </row>
    <row r="21072" spans="37:37" x14ac:dyDescent="0.25">
      <c r="AK21072" s="59"/>
    </row>
    <row r="21073" spans="37:37" x14ac:dyDescent="0.25">
      <c r="AK21073" s="59"/>
    </row>
    <row r="21074" spans="37:37" x14ac:dyDescent="0.25">
      <c r="AK21074" s="59"/>
    </row>
    <row r="21075" spans="37:37" x14ac:dyDescent="0.25">
      <c r="AK21075" s="59"/>
    </row>
    <row r="21076" spans="37:37" x14ac:dyDescent="0.25">
      <c r="AK21076" s="59"/>
    </row>
    <row r="21077" spans="37:37" x14ac:dyDescent="0.25">
      <c r="AK21077" s="59"/>
    </row>
    <row r="21078" spans="37:37" x14ac:dyDescent="0.25">
      <c r="AK21078" s="59"/>
    </row>
    <row r="21079" spans="37:37" x14ac:dyDescent="0.25">
      <c r="AK21079" s="59"/>
    </row>
    <row r="21080" spans="37:37" x14ac:dyDescent="0.25">
      <c r="AK21080" s="59"/>
    </row>
    <row r="21081" spans="37:37" x14ac:dyDescent="0.25">
      <c r="AK21081" s="59"/>
    </row>
    <row r="21082" spans="37:37" x14ac:dyDescent="0.25">
      <c r="AK21082" s="59"/>
    </row>
    <row r="21083" spans="37:37" x14ac:dyDescent="0.25">
      <c r="AK21083" s="59"/>
    </row>
    <row r="21084" spans="37:37" x14ac:dyDescent="0.25">
      <c r="AK21084" s="59"/>
    </row>
    <row r="21085" spans="37:37" x14ac:dyDescent="0.25">
      <c r="AK21085" s="59"/>
    </row>
    <row r="21086" spans="37:37" x14ac:dyDescent="0.25">
      <c r="AK21086" s="59"/>
    </row>
    <row r="21087" spans="37:37" x14ac:dyDescent="0.25">
      <c r="AK21087" s="59"/>
    </row>
    <row r="21088" spans="37:37" x14ac:dyDescent="0.25">
      <c r="AK21088" s="59"/>
    </row>
    <row r="21089" spans="37:37" x14ac:dyDescent="0.25">
      <c r="AK21089" s="59"/>
    </row>
    <row r="21090" spans="37:37" x14ac:dyDescent="0.25">
      <c r="AK21090" s="59"/>
    </row>
    <row r="21091" spans="37:37" x14ac:dyDescent="0.25">
      <c r="AK21091" s="59"/>
    </row>
    <row r="21092" spans="37:37" x14ac:dyDescent="0.25">
      <c r="AK21092" s="59"/>
    </row>
    <row r="21093" spans="37:37" x14ac:dyDescent="0.25">
      <c r="AK21093" s="59"/>
    </row>
    <row r="21094" spans="37:37" x14ac:dyDescent="0.25">
      <c r="AK21094" s="59"/>
    </row>
    <row r="21095" spans="37:37" x14ac:dyDescent="0.25">
      <c r="AK21095" s="59"/>
    </row>
    <row r="21096" spans="37:37" x14ac:dyDescent="0.25">
      <c r="AK21096" s="59"/>
    </row>
    <row r="21097" spans="37:37" x14ac:dyDescent="0.25">
      <c r="AK21097" s="59"/>
    </row>
    <row r="21098" spans="37:37" x14ac:dyDescent="0.25">
      <c r="AK21098" s="59"/>
    </row>
    <row r="21099" spans="37:37" x14ac:dyDescent="0.25">
      <c r="AK21099" s="59"/>
    </row>
    <row r="21100" spans="37:37" x14ac:dyDescent="0.25">
      <c r="AK21100" s="59"/>
    </row>
    <row r="21101" spans="37:37" x14ac:dyDescent="0.25">
      <c r="AK21101" s="59"/>
    </row>
    <row r="21102" spans="37:37" x14ac:dyDescent="0.25">
      <c r="AK21102" s="59"/>
    </row>
    <row r="21103" spans="37:37" x14ac:dyDescent="0.25">
      <c r="AK21103" s="59"/>
    </row>
    <row r="21104" spans="37:37" x14ac:dyDescent="0.25">
      <c r="AK21104" s="59"/>
    </row>
    <row r="21105" spans="37:37" x14ac:dyDescent="0.25">
      <c r="AK21105" s="59"/>
    </row>
    <row r="21106" spans="37:37" x14ac:dyDescent="0.25">
      <c r="AK21106" s="59"/>
    </row>
    <row r="21107" spans="37:37" x14ac:dyDescent="0.25">
      <c r="AK21107" s="59"/>
    </row>
    <row r="21108" spans="37:37" x14ac:dyDescent="0.25">
      <c r="AK21108" s="59"/>
    </row>
    <row r="21109" spans="37:37" x14ac:dyDescent="0.25">
      <c r="AK21109" s="59"/>
    </row>
    <row r="21110" spans="37:37" x14ac:dyDescent="0.25">
      <c r="AK21110" s="59"/>
    </row>
    <row r="21111" spans="37:37" x14ac:dyDescent="0.25">
      <c r="AK21111" s="59"/>
    </row>
    <row r="21112" spans="37:37" x14ac:dyDescent="0.25">
      <c r="AK21112" s="59"/>
    </row>
    <row r="21113" spans="37:37" x14ac:dyDescent="0.25">
      <c r="AK21113" s="59"/>
    </row>
    <row r="21114" spans="37:37" x14ac:dyDescent="0.25">
      <c r="AK21114" s="59"/>
    </row>
    <row r="21115" spans="37:37" x14ac:dyDescent="0.25">
      <c r="AK21115" s="59"/>
    </row>
    <row r="21116" spans="37:37" x14ac:dyDescent="0.25">
      <c r="AK21116" s="59"/>
    </row>
    <row r="21117" spans="37:37" x14ac:dyDescent="0.25">
      <c r="AK21117" s="59"/>
    </row>
    <row r="21118" spans="37:37" x14ac:dyDescent="0.25">
      <c r="AK21118" s="59"/>
    </row>
    <row r="21119" spans="37:37" x14ac:dyDescent="0.25">
      <c r="AK21119" s="59"/>
    </row>
    <row r="21120" spans="37:37" x14ac:dyDescent="0.25">
      <c r="AK21120" s="59"/>
    </row>
    <row r="21121" spans="37:37" x14ac:dyDescent="0.25">
      <c r="AK21121" s="59"/>
    </row>
    <row r="21122" spans="37:37" x14ac:dyDescent="0.25">
      <c r="AK21122" s="59"/>
    </row>
    <row r="21123" spans="37:37" x14ac:dyDescent="0.25">
      <c r="AK21123" s="59"/>
    </row>
    <row r="21124" spans="37:37" x14ac:dyDescent="0.25">
      <c r="AK21124" s="59"/>
    </row>
    <row r="21125" spans="37:37" x14ac:dyDescent="0.25">
      <c r="AK21125" s="59"/>
    </row>
    <row r="21126" spans="37:37" x14ac:dyDescent="0.25">
      <c r="AK21126" s="59"/>
    </row>
    <row r="21127" spans="37:37" x14ac:dyDescent="0.25">
      <c r="AK21127" s="59"/>
    </row>
    <row r="21128" spans="37:37" x14ac:dyDescent="0.25">
      <c r="AK21128" s="59"/>
    </row>
    <row r="21129" spans="37:37" x14ac:dyDescent="0.25">
      <c r="AK21129" s="59"/>
    </row>
    <row r="21130" spans="37:37" x14ac:dyDescent="0.25">
      <c r="AK21130" s="59"/>
    </row>
    <row r="21131" spans="37:37" x14ac:dyDescent="0.25">
      <c r="AK21131" s="59"/>
    </row>
    <row r="21132" spans="37:37" x14ac:dyDescent="0.25">
      <c r="AK21132" s="59"/>
    </row>
    <row r="21133" spans="37:37" x14ac:dyDescent="0.25">
      <c r="AK21133" s="59"/>
    </row>
    <row r="21134" spans="37:37" x14ac:dyDescent="0.25">
      <c r="AK21134" s="59"/>
    </row>
    <row r="21135" spans="37:37" x14ac:dyDescent="0.25">
      <c r="AK21135" s="59"/>
    </row>
    <row r="21136" spans="37:37" x14ac:dyDescent="0.25">
      <c r="AK21136" s="59"/>
    </row>
    <row r="21137" spans="37:37" x14ac:dyDescent="0.25">
      <c r="AK21137" s="59"/>
    </row>
    <row r="21138" spans="37:37" x14ac:dyDescent="0.25">
      <c r="AK21138" s="59"/>
    </row>
    <row r="21139" spans="37:37" x14ac:dyDescent="0.25">
      <c r="AK21139" s="59"/>
    </row>
    <row r="21140" spans="37:37" x14ac:dyDescent="0.25">
      <c r="AK21140" s="59"/>
    </row>
    <row r="21141" spans="37:37" x14ac:dyDescent="0.25">
      <c r="AK21141" s="59"/>
    </row>
    <row r="21142" spans="37:37" x14ac:dyDescent="0.25">
      <c r="AK21142" s="59"/>
    </row>
    <row r="21143" spans="37:37" x14ac:dyDescent="0.25">
      <c r="AK21143" s="59"/>
    </row>
    <row r="21144" spans="37:37" x14ac:dyDescent="0.25">
      <c r="AK21144" s="59"/>
    </row>
    <row r="21145" spans="37:37" x14ac:dyDescent="0.25">
      <c r="AK21145" s="59"/>
    </row>
    <row r="21146" spans="37:37" x14ac:dyDescent="0.25">
      <c r="AK21146" s="59"/>
    </row>
    <row r="21147" spans="37:37" x14ac:dyDescent="0.25">
      <c r="AK21147" s="59"/>
    </row>
    <row r="21148" spans="37:37" x14ac:dyDescent="0.25">
      <c r="AK21148" s="59"/>
    </row>
    <row r="21149" spans="37:37" x14ac:dyDescent="0.25">
      <c r="AK21149" s="59"/>
    </row>
    <row r="21150" spans="37:37" x14ac:dyDescent="0.25">
      <c r="AK21150" s="59"/>
    </row>
    <row r="21151" spans="37:37" x14ac:dyDescent="0.25">
      <c r="AK21151" s="59"/>
    </row>
    <row r="21152" spans="37:37" x14ac:dyDescent="0.25">
      <c r="AK21152" s="59"/>
    </row>
    <row r="21153" spans="37:37" x14ac:dyDescent="0.25">
      <c r="AK21153" s="59"/>
    </row>
    <row r="21154" spans="37:37" x14ac:dyDescent="0.25">
      <c r="AK21154" s="59"/>
    </row>
    <row r="21155" spans="37:37" x14ac:dyDescent="0.25">
      <c r="AK21155" s="59"/>
    </row>
    <row r="21156" spans="37:37" x14ac:dyDescent="0.25">
      <c r="AK21156" s="59"/>
    </row>
    <row r="21157" spans="37:37" x14ac:dyDescent="0.25">
      <c r="AK21157" s="59"/>
    </row>
    <row r="21158" spans="37:37" x14ac:dyDescent="0.25">
      <c r="AK21158" s="59"/>
    </row>
    <row r="21159" spans="37:37" x14ac:dyDescent="0.25">
      <c r="AK21159" s="59"/>
    </row>
    <row r="21160" spans="37:37" x14ac:dyDescent="0.25">
      <c r="AK21160" s="59"/>
    </row>
    <row r="21161" spans="37:37" x14ac:dyDescent="0.25">
      <c r="AK21161" s="59"/>
    </row>
    <row r="21162" spans="37:37" x14ac:dyDescent="0.25">
      <c r="AK21162" s="59"/>
    </row>
    <row r="21163" spans="37:37" x14ac:dyDescent="0.25">
      <c r="AK21163" s="59"/>
    </row>
    <row r="21164" spans="37:37" x14ac:dyDescent="0.25">
      <c r="AK21164" s="59"/>
    </row>
    <row r="21165" spans="37:37" x14ac:dyDescent="0.25">
      <c r="AK21165" s="59"/>
    </row>
    <row r="21166" spans="37:37" x14ac:dyDescent="0.25">
      <c r="AK21166" s="59"/>
    </row>
    <row r="21167" spans="37:37" x14ac:dyDescent="0.25">
      <c r="AK21167" s="59"/>
    </row>
    <row r="21168" spans="37:37" x14ac:dyDescent="0.25">
      <c r="AK21168" s="59"/>
    </row>
    <row r="21169" spans="37:37" x14ac:dyDescent="0.25">
      <c r="AK21169" s="59"/>
    </row>
    <row r="21170" spans="37:37" x14ac:dyDescent="0.25">
      <c r="AK21170" s="59"/>
    </row>
    <row r="21171" spans="37:37" x14ac:dyDescent="0.25">
      <c r="AK21171" s="59"/>
    </row>
    <row r="21172" spans="37:37" x14ac:dyDescent="0.25">
      <c r="AK21172" s="59"/>
    </row>
    <row r="21173" spans="37:37" x14ac:dyDescent="0.25">
      <c r="AK21173" s="59"/>
    </row>
    <row r="21174" spans="37:37" x14ac:dyDescent="0.25">
      <c r="AK21174" s="59"/>
    </row>
    <row r="21175" spans="37:37" x14ac:dyDescent="0.25">
      <c r="AK21175" s="59"/>
    </row>
    <row r="21176" spans="37:37" x14ac:dyDescent="0.25">
      <c r="AK21176" s="59"/>
    </row>
    <row r="21177" spans="37:37" x14ac:dyDescent="0.25">
      <c r="AK21177" s="59"/>
    </row>
    <row r="21178" spans="37:37" x14ac:dyDescent="0.25">
      <c r="AK21178" s="59"/>
    </row>
    <row r="21179" spans="37:37" x14ac:dyDescent="0.25">
      <c r="AK21179" s="59"/>
    </row>
    <row r="21180" spans="37:37" x14ac:dyDescent="0.25">
      <c r="AK21180" s="59"/>
    </row>
    <row r="21181" spans="37:37" x14ac:dyDescent="0.25">
      <c r="AK21181" s="59"/>
    </row>
    <row r="21182" spans="37:37" x14ac:dyDescent="0.25">
      <c r="AK21182" s="59"/>
    </row>
    <row r="21183" spans="37:37" x14ac:dyDescent="0.25">
      <c r="AK21183" s="59"/>
    </row>
    <row r="21184" spans="37:37" x14ac:dyDescent="0.25">
      <c r="AK21184" s="59"/>
    </row>
    <row r="21185" spans="37:37" x14ac:dyDescent="0.25">
      <c r="AK21185" s="59"/>
    </row>
    <row r="21186" spans="37:37" x14ac:dyDescent="0.25">
      <c r="AK21186" s="59"/>
    </row>
    <row r="21187" spans="37:37" x14ac:dyDescent="0.25">
      <c r="AK21187" s="59"/>
    </row>
    <row r="21188" spans="37:37" x14ac:dyDescent="0.25">
      <c r="AK21188" s="59"/>
    </row>
    <row r="21189" spans="37:37" x14ac:dyDescent="0.25">
      <c r="AK21189" s="59"/>
    </row>
    <row r="21190" spans="37:37" x14ac:dyDescent="0.25">
      <c r="AK21190" s="59"/>
    </row>
    <row r="21191" spans="37:37" x14ac:dyDescent="0.25">
      <c r="AK21191" s="59"/>
    </row>
    <row r="21192" spans="37:37" x14ac:dyDescent="0.25">
      <c r="AK21192" s="59"/>
    </row>
    <row r="21193" spans="37:37" x14ac:dyDescent="0.25">
      <c r="AK21193" s="59"/>
    </row>
    <row r="21194" spans="37:37" x14ac:dyDescent="0.25">
      <c r="AK21194" s="59"/>
    </row>
    <row r="21195" spans="37:37" x14ac:dyDescent="0.25">
      <c r="AK21195" s="59"/>
    </row>
    <row r="21196" spans="37:37" x14ac:dyDescent="0.25">
      <c r="AK21196" s="59"/>
    </row>
    <row r="21197" spans="37:37" x14ac:dyDescent="0.25">
      <c r="AK21197" s="59"/>
    </row>
    <row r="21198" spans="37:37" x14ac:dyDescent="0.25">
      <c r="AK21198" s="59"/>
    </row>
    <row r="21199" spans="37:37" x14ac:dyDescent="0.25">
      <c r="AK21199" s="59"/>
    </row>
    <row r="21200" spans="37:37" x14ac:dyDescent="0.25">
      <c r="AK21200" s="59"/>
    </row>
    <row r="21201" spans="37:37" x14ac:dyDescent="0.25">
      <c r="AK21201" s="59"/>
    </row>
    <row r="21202" spans="37:37" x14ac:dyDescent="0.25">
      <c r="AK21202" s="59"/>
    </row>
    <row r="21203" spans="37:37" x14ac:dyDescent="0.25">
      <c r="AK21203" s="59"/>
    </row>
    <row r="21204" spans="37:37" x14ac:dyDescent="0.25">
      <c r="AK21204" s="59"/>
    </row>
    <row r="21205" spans="37:37" x14ac:dyDescent="0.25">
      <c r="AK21205" s="59"/>
    </row>
    <row r="21206" spans="37:37" x14ac:dyDescent="0.25">
      <c r="AK21206" s="59"/>
    </row>
    <row r="21207" spans="37:37" x14ac:dyDescent="0.25">
      <c r="AK21207" s="59"/>
    </row>
    <row r="21208" spans="37:37" x14ac:dyDescent="0.25">
      <c r="AK21208" s="59"/>
    </row>
    <row r="21209" spans="37:37" x14ac:dyDescent="0.25">
      <c r="AK21209" s="59"/>
    </row>
    <row r="21210" spans="37:37" x14ac:dyDescent="0.25">
      <c r="AK21210" s="59"/>
    </row>
    <row r="21211" spans="37:37" x14ac:dyDescent="0.25">
      <c r="AK21211" s="59"/>
    </row>
    <row r="21212" spans="37:37" x14ac:dyDescent="0.25">
      <c r="AK21212" s="59"/>
    </row>
    <row r="21213" spans="37:37" x14ac:dyDescent="0.25">
      <c r="AK21213" s="59"/>
    </row>
    <row r="21214" spans="37:37" x14ac:dyDescent="0.25">
      <c r="AK21214" s="59"/>
    </row>
    <row r="21215" spans="37:37" x14ac:dyDescent="0.25">
      <c r="AK21215" s="59"/>
    </row>
    <row r="21216" spans="37:37" x14ac:dyDescent="0.25">
      <c r="AK21216" s="59"/>
    </row>
    <row r="21217" spans="37:37" x14ac:dyDescent="0.25">
      <c r="AK21217" s="59"/>
    </row>
    <row r="21218" spans="37:37" x14ac:dyDescent="0.25">
      <c r="AK21218" s="59"/>
    </row>
    <row r="21219" spans="37:37" x14ac:dyDescent="0.25">
      <c r="AK21219" s="59"/>
    </row>
    <row r="21220" spans="37:37" x14ac:dyDescent="0.25">
      <c r="AK21220" s="59"/>
    </row>
    <row r="21221" spans="37:37" x14ac:dyDescent="0.25">
      <c r="AK21221" s="59"/>
    </row>
    <row r="21222" spans="37:37" x14ac:dyDescent="0.25">
      <c r="AK21222" s="59"/>
    </row>
    <row r="21223" spans="37:37" x14ac:dyDescent="0.25">
      <c r="AK21223" s="59"/>
    </row>
    <row r="21224" spans="37:37" x14ac:dyDescent="0.25">
      <c r="AK21224" s="59"/>
    </row>
    <row r="21225" spans="37:37" x14ac:dyDescent="0.25">
      <c r="AK21225" s="59"/>
    </row>
    <row r="21226" spans="37:37" x14ac:dyDescent="0.25">
      <c r="AK21226" s="59"/>
    </row>
    <row r="21227" spans="37:37" x14ac:dyDescent="0.25">
      <c r="AK21227" s="59"/>
    </row>
    <row r="21228" spans="37:37" x14ac:dyDescent="0.25">
      <c r="AK21228" s="59"/>
    </row>
    <row r="21229" spans="37:37" x14ac:dyDescent="0.25">
      <c r="AK21229" s="59"/>
    </row>
    <row r="21230" spans="37:37" x14ac:dyDescent="0.25">
      <c r="AK21230" s="59"/>
    </row>
    <row r="21231" spans="37:37" x14ac:dyDescent="0.25">
      <c r="AK21231" s="59"/>
    </row>
    <row r="21232" spans="37:37" x14ac:dyDescent="0.25">
      <c r="AK21232" s="59"/>
    </row>
    <row r="21233" spans="37:37" x14ac:dyDescent="0.25">
      <c r="AK21233" s="59"/>
    </row>
    <row r="21234" spans="37:37" x14ac:dyDescent="0.25">
      <c r="AK21234" s="59"/>
    </row>
    <row r="21235" spans="37:37" x14ac:dyDescent="0.25">
      <c r="AK21235" s="59"/>
    </row>
    <row r="21236" spans="37:37" x14ac:dyDescent="0.25">
      <c r="AK21236" s="59"/>
    </row>
    <row r="21237" spans="37:37" x14ac:dyDescent="0.25">
      <c r="AK21237" s="59"/>
    </row>
    <row r="21238" spans="37:37" x14ac:dyDescent="0.25">
      <c r="AK21238" s="59"/>
    </row>
    <row r="21239" spans="37:37" x14ac:dyDescent="0.25">
      <c r="AK21239" s="59"/>
    </row>
    <row r="21240" spans="37:37" x14ac:dyDescent="0.25">
      <c r="AK21240" s="59"/>
    </row>
    <row r="21241" spans="37:37" x14ac:dyDescent="0.25">
      <c r="AK21241" s="59"/>
    </row>
    <row r="21242" spans="37:37" x14ac:dyDescent="0.25">
      <c r="AK21242" s="59"/>
    </row>
    <row r="21243" spans="37:37" x14ac:dyDescent="0.25">
      <c r="AK21243" s="59"/>
    </row>
    <row r="21244" spans="37:37" x14ac:dyDescent="0.25">
      <c r="AK21244" s="59"/>
    </row>
    <row r="21245" spans="37:37" x14ac:dyDescent="0.25">
      <c r="AK21245" s="59"/>
    </row>
    <row r="21246" spans="37:37" x14ac:dyDescent="0.25">
      <c r="AK21246" s="59"/>
    </row>
    <row r="21247" spans="37:37" x14ac:dyDescent="0.25">
      <c r="AK21247" s="59"/>
    </row>
    <row r="21248" spans="37:37" x14ac:dyDescent="0.25">
      <c r="AK21248" s="59"/>
    </row>
    <row r="21249" spans="37:37" x14ac:dyDescent="0.25">
      <c r="AK21249" s="59"/>
    </row>
    <row r="21250" spans="37:37" x14ac:dyDescent="0.25">
      <c r="AK21250" s="59"/>
    </row>
    <row r="21251" spans="37:37" x14ac:dyDescent="0.25">
      <c r="AK21251" s="59"/>
    </row>
    <row r="21252" spans="37:37" x14ac:dyDescent="0.25">
      <c r="AK21252" s="59"/>
    </row>
    <row r="21253" spans="37:37" x14ac:dyDescent="0.25">
      <c r="AK21253" s="59"/>
    </row>
    <row r="21254" spans="37:37" x14ac:dyDescent="0.25">
      <c r="AK21254" s="59"/>
    </row>
    <row r="21255" spans="37:37" x14ac:dyDescent="0.25">
      <c r="AK21255" s="59"/>
    </row>
    <row r="21256" spans="37:37" x14ac:dyDescent="0.25">
      <c r="AK21256" s="59"/>
    </row>
    <row r="21257" spans="37:37" x14ac:dyDescent="0.25">
      <c r="AK21257" s="59"/>
    </row>
    <row r="21258" spans="37:37" x14ac:dyDescent="0.25">
      <c r="AK21258" s="59"/>
    </row>
    <row r="21259" spans="37:37" x14ac:dyDescent="0.25">
      <c r="AK21259" s="59"/>
    </row>
    <row r="21260" spans="37:37" x14ac:dyDescent="0.25">
      <c r="AK21260" s="59"/>
    </row>
    <row r="21261" spans="37:37" x14ac:dyDescent="0.25">
      <c r="AK21261" s="59"/>
    </row>
    <row r="21262" spans="37:37" x14ac:dyDescent="0.25">
      <c r="AK21262" s="59"/>
    </row>
    <row r="21263" spans="37:37" x14ac:dyDescent="0.25">
      <c r="AK21263" s="59"/>
    </row>
    <row r="21264" spans="37:37" x14ac:dyDescent="0.25">
      <c r="AK21264" s="59"/>
    </row>
    <row r="21265" spans="37:37" x14ac:dyDescent="0.25">
      <c r="AK21265" s="59"/>
    </row>
    <row r="21266" spans="37:37" x14ac:dyDescent="0.25">
      <c r="AK21266" s="59"/>
    </row>
    <row r="21267" spans="37:37" x14ac:dyDescent="0.25">
      <c r="AK21267" s="59"/>
    </row>
    <row r="21268" spans="37:37" x14ac:dyDescent="0.25">
      <c r="AK21268" s="59"/>
    </row>
    <row r="21269" spans="37:37" x14ac:dyDescent="0.25">
      <c r="AK21269" s="59"/>
    </row>
    <row r="21270" spans="37:37" x14ac:dyDescent="0.25">
      <c r="AK21270" s="59"/>
    </row>
    <row r="21271" spans="37:37" x14ac:dyDescent="0.25">
      <c r="AK21271" s="59"/>
    </row>
    <row r="21272" spans="37:37" x14ac:dyDescent="0.25">
      <c r="AK21272" s="59"/>
    </row>
    <row r="21273" spans="37:37" x14ac:dyDescent="0.25">
      <c r="AK21273" s="59"/>
    </row>
    <row r="21274" spans="37:37" x14ac:dyDescent="0.25">
      <c r="AK21274" s="59"/>
    </row>
    <row r="21275" spans="37:37" x14ac:dyDescent="0.25">
      <c r="AK21275" s="59"/>
    </row>
    <row r="21276" spans="37:37" x14ac:dyDescent="0.25">
      <c r="AK21276" s="59"/>
    </row>
    <row r="21277" spans="37:37" x14ac:dyDescent="0.25">
      <c r="AK21277" s="59"/>
    </row>
    <row r="21278" spans="37:37" x14ac:dyDescent="0.25">
      <c r="AK21278" s="59"/>
    </row>
    <row r="21279" spans="37:37" x14ac:dyDescent="0.25">
      <c r="AK21279" s="59"/>
    </row>
    <row r="21280" spans="37:37" x14ac:dyDescent="0.25">
      <c r="AK21280" s="59"/>
    </row>
    <row r="21281" spans="37:37" x14ac:dyDescent="0.25">
      <c r="AK21281" s="59"/>
    </row>
    <row r="21282" spans="37:37" x14ac:dyDescent="0.25">
      <c r="AK21282" s="59"/>
    </row>
    <row r="21283" spans="37:37" x14ac:dyDescent="0.25">
      <c r="AK21283" s="59"/>
    </row>
    <row r="21284" spans="37:37" x14ac:dyDescent="0.25">
      <c r="AK21284" s="59"/>
    </row>
    <row r="21285" spans="37:37" x14ac:dyDescent="0.25">
      <c r="AK21285" s="59"/>
    </row>
    <row r="21286" spans="37:37" x14ac:dyDescent="0.25">
      <c r="AK21286" s="59"/>
    </row>
    <row r="21287" spans="37:37" x14ac:dyDescent="0.25">
      <c r="AK21287" s="59"/>
    </row>
    <row r="21288" spans="37:37" x14ac:dyDescent="0.25">
      <c r="AK21288" s="59"/>
    </row>
    <row r="21289" spans="37:37" x14ac:dyDescent="0.25">
      <c r="AK21289" s="59"/>
    </row>
    <row r="21290" spans="37:37" x14ac:dyDescent="0.25">
      <c r="AK21290" s="59"/>
    </row>
    <row r="21291" spans="37:37" x14ac:dyDescent="0.25">
      <c r="AK21291" s="59"/>
    </row>
    <row r="21292" spans="37:37" x14ac:dyDescent="0.25">
      <c r="AK21292" s="59"/>
    </row>
    <row r="21293" spans="37:37" x14ac:dyDescent="0.25">
      <c r="AK21293" s="59"/>
    </row>
    <row r="21294" spans="37:37" x14ac:dyDescent="0.25">
      <c r="AK21294" s="59"/>
    </row>
    <row r="21295" spans="37:37" x14ac:dyDescent="0.25">
      <c r="AK21295" s="59"/>
    </row>
    <row r="21296" spans="37:37" x14ac:dyDescent="0.25">
      <c r="AK21296" s="59"/>
    </row>
    <row r="21297" spans="37:37" x14ac:dyDescent="0.25">
      <c r="AK21297" s="59"/>
    </row>
    <row r="21298" spans="37:37" x14ac:dyDescent="0.25">
      <c r="AK21298" s="59"/>
    </row>
    <row r="21299" spans="37:37" x14ac:dyDescent="0.25">
      <c r="AK21299" s="59"/>
    </row>
    <row r="21300" spans="37:37" x14ac:dyDescent="0.25">
      <c r="AK21300" s="59"/>
    </row>
    <row r="21301" spans="37:37" x14ac:dyDescent="0.25">
      <c r="AK21301" s="59"/>
    </row>
    <row r="21302" spans="37:37" x14ac:dyDescent="0.25">
      <c r="AK21302" s="59"/>
    </row>
    <row r="21303" spans="37:37" x14ac:dyDescent="0.25">
      <c r="AK21303" s="59"/>
    </row>
    <row r="21304" spans="37:37" x14ac:dyDescent="0.25">
      <c r="AK21304" s="59"/>
    </row>
    <row r="21305" spans="37:37" x14ac:dyDescent="0.25">
      <c r="AK21305" s="59"/>
    </row>
    <row r="21306" spans="37:37" x14ac:dyDescent="0.25">
      <c r="AK21306" s="59"/>
    </row>
    <row r="21307" spans="37:37" x14ac:dyDescent="0.25">
      <c r="AK21307" s="59"/>
    </row>
    <row r="21308" spans="37:37" x14ac:dyDescent="0.25">
      <c r="AK21308" s="59"/>
    </row>
    <row r="21309" spans="37:37" x14ac:dyDescent="0.25">
      <c r="AK21309" s="59"/>
    </row>
    <row r="21310" spans="37:37" x14ac:dyDescent="0.25">
      <c r="AK21310" s="59"/>
    </row>
    <row r="21311" spans="37:37" x14ac:dyDescent="0.25">
      <c r="AK21311" s="59"/>
    </row>
    <row r="21312" spans="37:37" x14ac:dyDescent="0.25">
      <c r="AK21312" s="59"/>
    </row>
    <row r="21313" spans="37:37" x14ac:dyDescent="0.25">
      <c r="AK21313" s="59"/>
    </row>
    <row r="21314" spans="37:37" x14ac:dyDescent="0.25">
      <c r="AK21314" s="59"/>
    </row>
    <row r="21315" spans="37:37" x14ac:dyDescent="0.25">
      <c r="AK21315" s="59"/>
    </row>
    <row r="21316" spans="37:37" x14ac:dyDescent="0.25">
      <c r="AK21316" s="59"/>
    </row>
    <row r="21317" spans="37:37" x14ac:dyDescent="0.25">
      <c r="AK21317" s="59"/>
    </row>
    <row r="21318" spans="37:37" x14ac:dyDescent="0.25">
      <c r="AK21318" s="59"/>
    </row>
    <row r="21319" spans="37:37" x14ac:dyDescent="0.25">
      <c r="AK21319" s="59"/>
    </row>
    <row r="21320" spans="37:37" x14ac:dyDescent="0.25">
      <c r="AK21320" s="59"/>
    </row>
    <row r="21321" spans="37:37" x14ac:dyDescent="0.25">
      <c r="AK21321" s="59"/>
    </row>
    <row r="21322" spans="37:37" x14ac:dyDescent="0.25">
      <c r="AK21322" s="59"/>
    </row>
    <row r="21323" spans="37:37" x14ac:dyDescent="0.25">
      <c r="AK21323" s="59"/>
    </row>
    <row r="21324" spans="37:37" x14ac:dyDescent="0.25">
      <c r="AK21324" s="59"/>
    </row>
    <row r="21325" spans="37:37" x14ac:dyDescent="0.25">
      <c r="AK21325" s="59"/>
    </row>
    <row r="21326" spans="37:37" x14ac:dyDescent="0.25">
      <c r="AK21326" s="59"/>
    </row>
    <row r="21327" spans="37:37" x14ac:dyDescent="0.25">
      <c r="AK21327" s="59"/>
    </row>
    <row r="21328" spans="37:37" x14ac:dyDescent="0.25">
      <c r="AK21328" s="59"/>
    </row>
    <row r="21329" spans="37:37" x14ac:dyDescent="0.25">
      <c r="AK21329" s="59"/>
    </row>
    <row r="21330" spans="37:37" x14ac:dyDescent="0.25">
      <c r="AK21330" s="59"/>
    </row>
    <row r="21331" spans="37:37" x14ac:dyDescent="0.25">
      <c r="AK21331" s="59"/>
    </row>
    <row r="21332" spans="37:37" x14ac:dyDescent="0.25">
      <c r="AK21332" s="59"/>
    </row>
    <row r="21333" spans="37:37" x14ac:dyDescent="0.25">
      <c r="AK21333" s="59"/>
    </row>
    <row r="21334" spans="37:37" x14ac:dyDescent="0.25">
      <c r="AK21334" s="59"/>
    </row>
    <row r="21335" spans="37:37" x14ac:dyDescent="0.25">
      <c r="AK21335" s="59"/>
    </row>
    <row r="21336" spans="37:37" x14ac:dyDescent="0.25">
      <c r="AK21336" s="59"/>
    </row>
    <row r="21337" spans="37:37" x14ac:dyDescent="0.25">
      <c r="AK21337" s="59"/>
    </row>
    <row r="21338" spans="37:37" x14ac:dyDescent="0.25">
      <c r="AK21338" s="59"/>
    </row>
    <row r="21339" spans="37:37" x14ac:dyDescent="0.25">
      <c r="AK21339" s="59"/>
    </row>
    <row r="21340" spans="37:37" x14ac:dyDescent="0.25">
      <c r="AK21340" s="59"/>
    </row>
    <row r="21341" spans="37:37" x14ac:dyDescent="0.25">
      <c r="AK21341" s="59"/>
    </row>
    <row r="21342" spans="37:37" x14ac:dyDescent="0.25">
      <c r="AK21342" s="59"/>
    </row>
    <row r="21343" spans="37:37" x14ac:dyDescent="0.25">
      <c r="AK21343" s="59"/>
    </row>
    <row r="21344" spans="37:37" x14ac:dyDescent="0.25">
      <c r="AK21344" s="59"/>
    </row>
    <row r="21345" spans="37:37" x14ac:dyDescent="0.25">
      <c r="AK21345" s="59"/>
    </row>
    <row r="21346" spans="37:37" x14ac:dyDescent="0.25">
      <c r="AK21346" s="59"/>
    </row>
    <row r="21347" spans="37:37" x14ac:dyDescent="0.25">
      <c r="AK21347" s="59"/>
    </row>
    <row r="21348" spans="37:37" x14ac:dyDescent="0.25">
      <c r="AK21348" s="59"/>
    </row>
    <row r="21349" spans="37:37" x14ac:dyDescent="0.25">
      <c r="AK21349" s="59"/>
    </row>
    <row r="21350" spans="37:37" x14ac:dyDescent="0.25">
      <c r="AK21350" s="59"/>
    </row>
    <row r="21351" spans="37:37" x14ac:dyDescent="0.25">
      <c r="AK21351" s="59"/>
    </row>
    <row r="21352" spans="37:37" x14ac:dyDescent="0.25">
      <c r="AK21352" s="59"/>
    </row>
    <row r="21353" spans="37:37" x14ac:dyDescent="0.25">
      <c r="AK21353" s="59"/>
    </row>
    <row r="21354" spans="37:37" x14ac:dyDescent="0.25">
      <c r="AK21354" s="59"/>
    </row>
    <row r="21355" spans="37:37" x14ac:dyDescent="0.25">
      <c r="AK21355" s="59"/>
    </row>
    <row r="21356" spans="37:37" x14ac:dyDescent="0.25">
      <c r="AK21356" s="59"/>
    </row>
    <row r="21357" spans="37:37" x14ac:dyDescent="0.25">
      <c r="AK21357" s="59"/>
    </row>
    <row r="21358" spans="37:37" x14ac:dyDescent="0.25">
      <c r="AK21358" s="59"/>
    </row>
    <row r="21359" spans="37:37" x14ac:dyDescent="0.25">
      <c r="AK21359" s="59"/>
    </row>
    <row r="21360" spans="37:37" x14ac:dyDescent="0.25">
      <c r="AK21360" s="59"/>
    </row>
    <row r="21361" spans="37:37" x14ac:dyDescent="0.25">
      <c r="AK21361" s="59"/>
    </row>
    <row r="21362" spans="37:37" x14ac:dyDescent="0.25">
      <c r="AK21362" s="59"/>
    </row>
    <row r="21363" spans="37:37" x14ac:dyDescent="0.25">
      <c r="AK21363" s="59"/>
    </row>
    <row r="21364" spans="37:37" x14ac:dyDescent="0.25">
      <c r="AK21364" s="59"/>
    </row>
    <row r="21365" spans="37:37" x14ac:dyDescent="0.25">
      <c r="AK21365" s="59"/>
    </row>
    <row r="21366" spans="37:37" x14ac:dyDescent="0.25">
      <c r="AK21366" s="59"/>
    </row>
    <row r="21367" spans="37:37" x14ac:dyDescent="0.25">
      <c r="AK21367" s="59"/>
    </row>
    <row r="21368" spans="37:37" x14ac:dyDescent="0.25">
      <c r="AK21368" s="59"/>
    </row>
    <row r="21369" spans="37:37" x14ac:dyDescent="0.25">
      <c r="AK21369" s="59"/>
    </row>
    <row r="21370" spans="37:37" x14ac:dyDescent="0.25">
      <c r="AK21370" s="59"/>
    </row>
    <row r="21371" spans="37:37" x14ac:dyDescent="0.25">
      <c r="AK21371" s="59"/>
    </row>
    <row r="21372" spans="37:37" x14ac:dyDescent="0.25">
      <c r="AK21372" s="59"/>
    </row>
    <row r="21373" spans="37:37" x14ac:dyDescent="0.25">
      <c r="AK21373" s="59"/>
    </row>
    <row r="21374" spans="37:37" x14ac:dyDescent="0.25">
      <c r="AK21374" s="59"/>
    </row>
    <row r="21375" spans="37:37" x14ac:dyDescent="0.25">
      <c r="AK21375" s="59"/>
    </row>
    <row r="21376" spans="37:37" x14ac:dyDescent="0.25">
      <c r="AK21376" s="59"/>
    </row>
    <row r="21377" spans="37:37" x14ac:dyDescent="0.25">
      <c r="AK21377" s="59"/>
    </row>
    <row r="21378" spans="37:37" x14ac:dyDescent="0.25">
      <c r="AK21378" s="59"/>
    </row>
    <row r="21379" spans="37:37" x14ac:dyDescent="0.25">
      <c r="AK21379" s="59"/>
    </row>
    <row r="21380" spans="37:37" x14ac:dyDescent="0.25">
      <c r="AK21380" s="59"/>
    </row>
    <row r="21381" spans="37:37" x14ac:dyDescent="0.25">
      <c r="AK21381" s="59"/>
    </row>
    <row r="21382" spans="37:37" x14ac:dyDescent="0.25">
      <c r="AK21382" s="59"/>
    </row>
    <row r="21383" spans="37:37" x14ac:dyDescent="0.25">
      <c r="AK21383" s="59"/>
    </row>
    <row r="21384" spans="37:37" x14ac:dyDescent="0.25">
      <c r="AK21384" s="59"/>
    </row>
    <row r="21385" spans="37:37" x14ac:dyDescent="0.25">
      <c r="AK21385" s="59"/>
    </row>
    <row r="21386" spans="37:37" x14ac:dyDescent="0.25">
      <c r="AK21386" s="59"/>
    </row>
    <row r="21387" spans="37:37" x14ac:dyDescent="0.25">
      <c r="AK21387" s="59"/>
    </row>
    <row r="21388" spans="37:37" x14ac:dyDescent="0.25">
      <c r="AK21388" s="59"/>
    </row>
    <row r="21389" spans="37:37" x14ac:dyDescent="0.25">
      <c r="AK21389" s="59"/>
    </row>
    <row r="21390" spans="37:37" x14ac:dyDescent="0.25">
      <c r="AK21390" s="59"/>
    </row>
    <row r="21391" spans="37:37" x14ac:dyDescent="0.25">
      <c r="AK21391" s="59"/>
    </row>
    <row r="21392" spans="37:37" x14ac:dyDescent="0.25">
      <c r="AK21392" s="59"/>
    </row>
    <row r="21393" spans="37:37" x14ac:dyDescent="0.25">
      <c r="AK21393" s="59"/>
    </row>
    <row r="21394" spans="37:37" x14ac:dyDescent="0.25">
      <c r="AK21394" s="59"/>
    </row>
    <row r="21395" spans="37:37" x14ac:dyDescent="0.25">
      <c r="AK21395" s="59"/>
    </row>
    <row r="21396" spans="37:37" x14ac:dyDescent="0.25">
      <c r="AK21396" s="59"/>
    </row>
    <row r="21397" spans="37:37" x14ac:dyDescent="0.25">
      <c r="AK21397" s="59"/>
    </row>
    <row r="21398" spans="37:37" x14ac:dyDescent="0.25">
      <c r="AK21398" s="59"/>
    </row>
    <row r="21399" spans="37:37" x14ac:dyDescent="0.25">
      <c r="AK21399" s="59"/>
    </row>
    <row r="21400" spans="37:37" x14ac:dyDescent="0.25">
      <c r="AK21400" s="59"/>
    </row>
    <row r="21401" spans="37:37" x14ac:dyDescent="0.25">
      <c r="AK21401" s="59"/>
    </row>
    <row r="21402" spans="37:37" x14ac:dyDescent="0.25">
      <c r="AK21402" s="59"/>
    </row>
    <row r="21403" spans="37:37" x14ac:dyDescent="0.25">
      <c r="AK21403" s="59"/>
    </row>
    <row r="21404" spans="37:37" x14ac:dyDescent="0.25">
      <c r="AK21404" s="59"/>
    </row>
    <row r="21405" spans="37:37" x14ac:dyDescent="0.25">
      <c r="AK21405" s="59"/>
    </row>
    <row r="21406" spans="37:37" x14ac:dyDescent="0.25">
      <c r="AK21406" s="59"/>
    </row>
    <row r="21407" spans="37:37" x14ac:dyDescent="0.25">
      <c r="AK21407" s="59"/>
    </row>
    <row r="21408" spans="37:37" x14ac:dyDescent="0.25">
      <c r="AK21408" s="59"/>
    </row>
    <row r="21409" spans="37:37" x14ac:dyDescent="0.25">
      <c r="AK21409" s="59"/>
    </row>
    <row r="21410" spans="37:37" x14ac:dyDescent="0.25">
      <c r="AK21410" s="59"/>
    </row>
    <row r="21411" spans="37:37" x14ac:dyDescent="0.25">
      <c r="AK21411" s="59"/>
    </row>
    <row r="21412" spans="37:37" x14ac:dyDescent="0.25">
      <c r="AK21412" s="59"/>
    </row>
    <row r="21413" spans="37:37" x14ac:dyDescent="0.25">
      <c r="AK21413" s="59"/>
    </row>
    <row r="21414" spans="37:37" x14ac:dyDescent="0.25">
      <c r="AK21414" s="59"/>
    </row>
    <row r="21415" spans="37:37" x14ac:dyDescent="0.25">
      <c r="AK21415" s="59"/>
    </row>
    <row r="21416" spans="37:37" x14ac:dyDescent="0.25">
      <c r="AK21416" s="59"/>
    </row>
    <row r="21417" spans="37:37" x14ac:dyDescent="0.25">
      <c r="AK21417" s="59"/>
    </row>
    <row r="21418" spans="37:37" x14ac:dyDescent="0.25">
      <c r="AK21418" s="59"/>
    </row>
    <row r="21419" spans="37:37" x14ac:dyDescent="0.25">
      <c r="AK21419" s="59"/>
    </row>
    <row r="21420" spans="37:37" x14ac:dyDescent="0.25">
      <c r="AK21420" s="59"/>
    </row>
    <row r="21421" spans="37:37" x14ac:dyDescent="0.25">
      <c r="AK21421" s="59"/>
    </row>
    <row r="21422" spans="37:37" x14ac:dyDescent="0.25">
      <c r="AK21422" s="59"/>
    </row>
    <row r="21423" spans="37:37" x14ac:dyDescent="0.25">
      <c r="AK21423" s="59"/>
    </row>
    <row r="21424" spans="37:37" x14ac:dyDescent="0.25">
      <c r="AK21424" s="59"/>
    </row>
    <row r="21425" spans="37:37" x14ac:dyDescent="0.25">
      <c r="AK21425" s="59"/>
    </row>
    <row r="21426" spans="37:37" x14ac:dyDescent="0.25">
      <c r="AK21426" s="59"/>
    </row>
    <row r="21427" spans="37:37" x14ac:dyDescent="0.25">
      <c r="AK21427" s="59"/>
    </row>
    <row r="21428" spans="37:37" x14ac:dyDescent="0.25">
      <c r="AK21428" s="59"/>
    </row>
    <row r="21429" spans="37:37" x14ac:dyDescent="0.25">
      <c r="AK21429" s="59"/>
    </row>
    <row r="21430" spans="37:37" x14ac:dyDescent="0.25">
      <c r="AK21430" s="59"/>
    </row>
    <row r="21431" spans="37:37" x14ac:dyDescent="0.25">
      <c r="AK21431" s="59"/>
    </row>
    <row r="21432" spans="37:37" x14ac:dyDescent="0.25">
      <c r="AK21432" s="59"/>
    </row>
    <row r="21433" spans="37:37" x14ac:dyDescent="0.25">
      <c r="AK21433" s="59"/>
    </row>
    <row r="21434" spans="37:37" x14ac:dyDescent="0.25">
      <c r="AK21434" s="59"/>
    </row>
    <row r="21435" spans="37:37" x14ac:dyDescent="0.25">
      <c r="AK21435" s="59"/>
    </row>
    <row r="21436" spans="37:37" x14ac:dyDescent="0.25">
      <c r="AK21436" s="59"/>
    </row>
    <row r="21437" spans="37:37" x14ac:dyDescent="0.25">
      <c r="AK21437" s="59"/>
    </row>
    <row r="21438" spans="37:37" x14ac:dyDescent="0.25">
      <c r="AK21438" s="59"/>
    </row>
    <row r="21439" spans="37:37" x14ac:dyDescent="0.25">
      <c r="AK21439" s="59"/>
    </row>
    <row r="21440" spans="37:37" x14ac:dyDescent="0.25">
      <c r="AK21440" s="59"/>
    </row>
    <row r="21441" spans="37:37" x14ac:dyDescent="0.25">
      <c r="AK21441" s="59"/>
    </row>
    <row r="21442" spans="37:37" x14ac:dyDescent="0.25">
      <c r="AK21442" s="59"/>
    </row>
    <row r="21443" spans="37:37" x14ac:dyDescent="0.25">
      <c r="AK21443" s="59"/>
    </row>
    <row r="21444" spans="37:37" x14ac:dyDescent="0.25">
      <c r="AK21444" s="59"/>
    </row>
    <row r="21445" spans="37:37" x14ac:dyDescent="0.25">
      <c r="AK21445" s="59"/>
    </row>
    <row r="21446" spans="37:37" x14ac:dyDescent="0.25">
      <c r="AK21446" s="59"/>
    </row>
    <row r="21447" spans="37:37" x14ac:dyDescent="0.25">
      <c r="AK21447" s="59"/>
    </row>
    <row r="21448" spans="37:37" x14ac:dyDescent="0.25">
      <c r="AK21448" s="59"/>
    </row>
    <row r="21449" spans="37:37" x14ac:dyDescent="0.25">
      <c r="AK21449" s="59"/>
    </row>
    <row r="21450" spans="37:37" x14ac:dyDescent="0.25">
      <c r="AK21450" s="59"/>
    </row>
    <row r="21451" spans="37:37" x14ac:dyDescent="0.25">
      <c r="AK21451" s="59"/>
    </row>
    <row r="21452" spans="37:37" x14ac:dyDescent="0.25">
      <c r="AK21452" s="59"/>
    </row>
    <row r="21453" spans="37:37" x14ac:dyDescent="0.25">
      <c r="AK21453" s="59"/>
    </row>
    <row r="21454" spans="37:37" x14ac:dyDescent="0.25">
      <c r="AK21454" s="59"/>
    </row>
    <row r="21455" spans="37:37" x14ac:dyDescent="0.25">
      <c r="AK21455" s="59"/>
    </row>
    <row r="21456" spans="37:37" x14ac:dyDescent="0.25">
      <c r="AK21456" s="59"/>
    </row>
    <row r="21457" spans="37:37" x14ac:dyDescent="0.25">
      <c r="AK21457" s="59"/>
    </row>
    <row r="21458" spans="37:37" x14ac:dyDescent="0.25">
      <c r="AK21458" s="59"/>
    </row>
    <row r="21459" spans="37:37" x14ac:dyDescent="0.25">
      <c r="AK21459" s="59"/>
    </row>
    <row r="21460" spans="37:37" x14ac:dyDescent="0.25">
      <c r="AK21460" s="59"/>
    </row>
    <row r="21461" spans="37:37" x14ac:dyDescent="0.25">
      <c r="AK21461" s="59"/>
    </row>
    <row r="21462" spans="37:37" x14ac:dyDescent="0.25">
      <c r="AK21462" s="59"/>
    </row>
    <row r="21463" spans="37:37" x14ac:dyDescent="0.25">
      <c r="AK21463" s="59"/>
    </row>
    <row r="21464" spans="37:37" x14ac:dyDescent="0.25">
      <c r="AK21464" s="59"/>
    </row>
    <row r="21465" spans="37:37" x14ac:dyDescent="0.25">
      <c r="AK21465" s="59"/>
    </row>
    <row r="21466" spans="37:37" x14ac:dyDescent="0.25">
      <c r="AK21466" s="59"/>
    </row>
    <row r="21467" spans="37:37" x14ac:dyDescent="0.25">
      <c r="AK21467" s="59"/>
    </row>
    <row r="21468" spans="37:37" x14ac:dyDescent="0.25">
      <c r="AK21468" s="59"/>
    </row>
    <row r="21469" spans="37:37" x14ac:dyDescent="0.25">
      <c r="AK21469" s="59"/>
    </row>
    <row r="21470" spans="37:37" x14ac:dyDescent="0.25">
      <c r="AK21470" s="59"/>
    </row>
    <row r="21471" spans="37:37" x14ac:dyDescent="0.25">
      <c r="AK21471" s="59"/>
    </row>
    <row r="21472" spans="37:37" x14ac:dyDescent="0.25">
      <c r="AK21472" s="59"/>
    </row>
    <row r="21473" spans="37:37" x14ac:dyDescent="0.25">
      <c r="AK21473" s="59"/>
    </row>
    <row r="21474" spans="37:37" x14ac:dyDescent="0.25">
      <c r="AK21474" s="59"/>
    </row>
    <row r="21475" spans="37:37" x14ac:dyDescent="0.25">
      <c r="AK21475" s="59"/>
    </row>
    <row r="21476" spans="37:37" x14ac:dyDescent="0.25">
      <c r="AK21476" s="59"/>
    </row>
    <row r="21477" spans="37:37" x14ac:dyDescent="0.25">
      <c r="AK21477" s="59"/>
    </row>
    <row r="21478" spans="37:37" x14ac:dyDescent="0.25">
      <c r="AK21478" s="59"/>
    </row>
    <row r="21479" spans="37:37" x14ac:dyDescent="0.25">
      <c r="AK21479" s="59"/>
    </row>
    <row r="21480" spans="37:37" x14ac:dyDescent="0.25">
      <c r="AK21480" s="59"/>
    </row>
    <row r="21481" spans="37:37" x14ac:dyDescent="0.25">
      <c r="AK21481" s="59"/>
    </row>
    <row r="21482" spans="37:37" x14ac:dyDescent="0.25">
      <c r="AK21482" s="59"/>
    </row>
    <row r="21483" spans="37:37" x14ac:dyDescent="0.25">
      <c r="AK21483" s="59"/>
    </row>
    <row r="21484" spans="37:37" x14ac:dyDescent="0.25">
      <c r="AK21484" s="59"/>
    </row>
    <row r="21485" spans="37:37" x14ac:dyDescent="0.25">
      <c r="AK21485" s="59"/>
    </row>
    <row r="21486" spans="37:37" x14ac:dyDescent="0.25">
      <c r="AK21486" s="59"/>
    </row>
    <row r="21487" spans="37:37" x14ac:dyDescent="0.25">
      <c r="AK21487" s="59"/>
    </row>
    <row r="21488" spans="37:37" x14ac:dyDescent="0.25">
      <c r="AK21488" s="59"/>
    </row>
    <row r="21489" spans="37:37" x14ac:dyDescent="0.25">
      <c r="AK21489" s="59"/>
    </row>
    <row r="21490" spans="37:37" x14ac:dyDescent="0.25">
      <c r="AK21490" s="59"/>
    </row>
    <row r="21491" spans="37:37" x14ac:dyDescent="0.25">
      <c r="AK21491" s="59"/>
    </row>
    <row r="21492" spans="37:37" x14ac:dyDescent="0.25">
      <c r="AK21492" s="59"/>
    </row>
    <row r="21493" spans="37:37" x14ac:dyDescent="0.25">
      <c r="AK21493" s="59"/>
    </row>
    <row r="21494" spans="37:37" x14ac:dyDescent="0.25">
      <c r="AK21494" s="59"/>
    </row>
    <row r="21495" spans="37:37" x14ac:dyDescent="0.25">
      <c r="AK21495" s="59"/>
    </row>
    <row r="21496" spans="37:37" x14ac:dyDescent="0.25">
      <c r="AK21496" s="59"/>
    </row>
    <row r="21497" spans="37:37" x14ac:dyDescent="0.25">
      <c r="AK21497" s="59"/>
    </row>
    <row r="21498" spans="37:37" x14ac:dyDescent="0.25">
      <c r="AK21498" s="59"/>
    </row>
    <row r="21499" spans="37:37" x14ac:dyDescent="0.25">
      <c r="AK21499" s="59"/>
    </row>
    <row r="21500" spans="37:37" x14ac:dyDescent="0.25">
      <c r="AK21500" s="59"/>
    </row>
    <row r="21501" spans="37:37" x14ac:dyDescent="0.25">
      <c r="AK21501" s="59"/>
    </row>
    <row r="21502" spans="37:37" x14ac:dyDescent="0.25">
      <c r="AK21502" s="59"/>
    </row>
    <row r="21503" spans="37:37" x14ac:dyDescent="0.25">
      <c r="AK21503" s="59"/>
    </row>
    <row r="21504" spans="37:37" x14ac:dyDescent="0.25">
      <c r="AK21504" s="59"/>
    </row>
    <row r="21505" spans="37:37" x14ac:dyDescent="0.25">
      <c r="AK21505" s="59"/>
    </row>
    <row r="21506" spans="37:37" x14ac:dyDescent="0.25">
      <c r="AK21506" s="59"/>
    </row>
    <row r="21507" spans="37:37" x14ac:dyDescent="0.25">
      <c r="AK21507" s="59"/>
    </row>
    <row r="21508" spans="37:37" x14ac:dyDescent="0.25">
      <c r="AK21508" s="59"/>
    </row>
    <row r="21509" spans="37:37" x14ac:dyDescent="0.25">
      <c r="AK21509" s="59"/>
    </row>
    <row r="21510" spans="37:37" x14ac:dyDescent="0.25">
      <c r="AK21510" s="59"/>
    </row>
    <row r="21511" spans="37:37" x14ac:dyDescent="0.25">
      <c r="AK21511" s="59"/>
    </row>
    <row r="21512" spans="37:37" x14ac:dyDescent="0.25">
      <c r="AK21512" s="59"/>
    </row>
    <row r="21513" spans="37:37" x14ac:dyDescent="0.25">
      <c r="AK21513" s="59"/>
    </row>
    <row r="21514" spans="37:37" x14ac:dyDescent="0.25">
      <c r="AK21514" s="59"/>
    </row>
    <row r="21515" spans="37:37" x14ac:dyDescent="0.25">
      <c r="AK21515" s="59"/>
    </row>
    <row r="21516" spans="37:37" x14ac:dyDescent="0.25">
      <c r="AK21516" s="59"/>
    </row>
    <row r="21517" spans="37:37" x14ac:dyDescent="0.25">
      <c r="AK21517" s="59"/>
    </row>
    <row r="21518" spans="37:37" x14ac:dyDescent="0.25">
      <c r="AK21518" s="59"/>
    </row>
    <row r="21519" spans="37:37" x14ac:dyDescent="0.25">
      <c r="AK21519" s="59"/>
    </row>
    <row r="21520" spans="37:37" x14ac:dyDescent="0.25">
      <c r="AK21520" s="59"/>
    </row>
    <row r="21521" spans="37:37" x14ac:dyDescent="0.25">
      <c r="AK21521" s="59"/>
    </row>
    <row r="21522" spans="37:37" x14ac:dyDescent="0.25">
      <c r="AK21522" s="59"/>
    </row>
    <row r="21523" spans="37:37" x14ac:dyDescent="0.25">
      <c r="AK21523" s="59"/>
    </row>
    <row r="21524" spans="37:37" x14ac:dyDescent="0.25">
      <c r="AK21524" s="59"/>
    </row>
    <row r="21525" spans="37:37" x14ac:dyDescent="0.25">
      <c r="AK21525" s="59"/>
    </row>
    <row r="21526" spans="37:37" x14ac:dyDescent="0.25">
      <c r="AK21526" s="59"/>
    </row>
    <row r="21527" spans="37:37" x14ac:dyDescent="0.25">
      <c r="AK21527" s="59"/>
    </row>
    <row r="21528" spans="37:37" x14ac:dyDescent="0.25">
      <c r="AK21528" s="59"/>
    </row>
    <row r="21529" spans="37:37" x14ac:dyDescent="0.25">
      <c r="AK21529" s="59"/>
    </row>
    <row r="21530" spans="37:37" x14ac:dyDescent="0.25">
      <c r="AK21530" s="59"/>
    </row>
    <row r="21531" spans="37:37" x14ac:dyDescent="0.25">
      <c r="AK21531" s="59"/>
    </row>
    <row r="21532" spans="37:37" x14ac:dyDescent="0.25">
      <c r="AK21532" s="59"/>
    </row>
    <row r="21533" spans="37:37" x14ac:dyDescent="0.25">
      <c r="AK21533" s="59"/>
    </row>
    <row r="21534" spans="37:37" x14ac:dyDescent="0.25">
      <c r="AK21534" s="59"/>
    </row>
    <row r="21535" spans="37:37" x14ac:dyDescent="0.25">
      <c r="AK21535" s="59"/>
    </row>
    <row r="21536" spans="37:37" x14ac:dyDescent="0.25">
      <c r="AK21536" s="59"/>
    </row>
    <row r="21537" spans="37:37" x14ac:dyDescent="0.25">
      <c r="AK21537" s="59"/>
    </row>
    <row r="21538" spans="37:37" x14ac:dyDescent="0.25">
      <c r="AK21538" s="59"/>
    </row>
    <row r="21539" spans="37:37" x14ac:dyDescent="0.25">
      <c r="AK21539" s="59"/>
    </row>
    <row r="21540" spans="37:37" x14ac:dyDescent="0.25">
      <c r="AK21540" s="59"/>
    </row>
    <row r="21541" spans="37:37" x14ac:dyDescent="0.25">
      <c r="AK21541" s="59"/>
    </row>
    <row r="21542" spans="37:37" x14ac:dyDescent="0.25">
      <c r="AK21542" s="59"/>
    </row>
    <row r="21543" spans="37:37" x14ac:dyDescent="0.25">
      <c r="AK21543" s="59"/>
    </row>
    <row r="21544" spans="37:37" x14ac:dyDescent="0.25">
      <c r="AK21544" s="59"/>
    </row>
    <row r="21545" spans="37:37" x14ac:dyDescent="0.25">
      <c r="AK21545" s="59"/>
    </row>
    <row r="21546" spans="37:37" x14ac:dyDescent="0.25">
      <c r="AK21546" s="59"/>
    </row>
    <row r="21547" spans="37:37" x14ac:dyDescent="0.25">
      <c r="AK21547" s="59"/>
    </row>
    <row r="21548" spans="37:37" x14ac:dyDescent="0.25">
      <c r="AK21548" s="59"/>
    </row>
    <row r="21549" spans="37:37" x14ac:dyDescent="0.25">
      <c r="AK21549" s="59"/>
    </row>
    <row r="21550" spans="37:37" x14ac:dyDescent="0.25">
      <c r="AK21550" s="59"/>
    </row>
    <row r="21551" spans="37:37" x14ac:dyDescent="0.25">
      <c r="AK21551" s="59"/>
    </row>
    <row r="21552" spans="37:37" x14ac:dyDescent="0.25">
      <c r="AK21552" s="59"/>
    </row>
    <row r="21553" spans="37:37" x14ac:dyDescent="0.25">
      <c r="AK21553" s="59"/>
    </row>
    <row r="21554" spans="37:37" x14ac:dyDescent="0.25">
      <c r="AK21554" s="59"/>
    </row>
    <row r="21555" spans="37:37" x14ac:dyDescent="0.25">
      <c r="AK21555" s="59"/>
    </row>
    <row r="21556" spans="37:37" x14ac:dyDescent="0.25">
      <c r="AK21556" s="59"/>
    </row>
    <row r="21557" spans="37:37" x14ac:dyDescent="0.25">
      <c r="AK21557" s="59"/>
    </row>
    <row r="21558" spans="37:37" x14ac:dyDescent="0.25">
      <c r="AK21558" s="59"/>
    </row>
    <row r="21559" spans="37:37" x14ac:dyDescent="0.25">
      <c r="AK21559" s="59"/>
    </row>
    <row r="21560" spans="37:37" x14ac:dyDescent="0.25">
      <c r="AK21560" s="59"/>
    </row>
    <row r="21561" spans="37:37" x14ac:dyDescent="0.25">
      <c r="AK21561" s="59"/>
    </row>
    <row r="21562" spans="37:37" x14ac:dyDescent="0.25">
      <c r="AK21562" s="59"/>
    </row>
    <row r="21563" spans="37:37" x14ac:dyDescent="0.25">
      <c r="AK21563" s="59"/>
    </row>
    <row r="21564" spans="37:37" x14ac:dyDescent="0.25">
      <c r="AK21564" s="59"/>
    </row>
    <row r="21565" spans="37:37" x14ac:dyDescent="0.25">
      <c r="AK21565" s="59"/>
    </row>
    <row r="21566" spans="37:37" x14ac:dyDescent="0.25">
      <c r="AK21566" s="59"/>
    </row>
    <row r="21567" spans="37:37" x14ac:dyDescent="0.25">
      <c r="AK21567" s="59"/>
    </row>
    <row r="21568" spans="37:37" x14ac:dyDescent="0.25">
      <c r="AK21568" s="59"/>
    </row>
    <row r="21569" spans="37:37" x14ac:dyDescent="0.25">
      <c r="AK21569" s="59"/>
    </row>
    <row r="21570" spans="37:37" x14ac:dyDescent="0.25">
      <c r="AK21570" s="59"/>
    </row>
    <row r="21571" spans="37:37" x14ac:dyDescent="0.25">
      <c r="AK21571" s="59"/>
    </row>
    <row r="21572" spans="37:37" x14ac:dyDescent="0.25">
      <c r="AK21572" s="59"/>
    </row>
    <row r="21573" spans="37:37" x14ac:dyDescent="0.25">
      <c r="AK21573" s="59"/>
    </row>
    <row r="21574" spans="37:37" x14ac:dyDescent="0.25">
      <c r="AK21574" s="59"/>
    </row>
    <row r="21575" spans="37:37" x14ac:dyDescent="0.25">
      <c r="AK21575" s="59"/>
    </row>
    <row r="21576" spans="37:37" x14ac:dyDescent="0.25">
      <c r="AK21576" s="59"/>
    </row>
    <row r="21577" spans="37:37" x14ac:dyDescent="0.25">
      <c r="AK21577" s="59"/>
    </row>
    <row r="21578" spans="37:37" x14ac:dyDescent="0.25">
      <c r="AK21578" s="59"/>
    </row>
    <row r="21579" spans="37:37" x14ac:dyDescent="0.25">
      <c r="AK21579" s="59"/>
    </row>
    <row r="21580" spans="37:37" x14ac:dyDescent="0.25">
      <c r="AK21580" s="59"/>
    </row>
    <row r="21581" spans="37:37" x14ac:dyDescent="0.25">
      <c r="AK21581" s="59"/>
    </row>
    <row r="21582" spans="37:37" x14ac:dyDescent="0.25">
      <c r="AK21582" s="59"/>
    </row>
    <row r="21583" spans="37:37" x14ac:dyDescent="0.25">
      <c r="AK21583" s="59"/>
    </row>
    <row r="21584" spans="37:37" x14ac:dyDescent="0.25">
      <c r="AK21584" s="59"/>
    </row>
    <row r="21585" spans="37:37" x14ac:dyDescent="0.25">
      <c r="AK21585" s="59"/>
    </row>
    <row r="21586" spans="37:37" x14ac:dyDescent="0.25">
      <c r="AK21586" s="59"/>
    </row>
    <row r="21587" spans="37:37" x14ac:dyDescent="0.25">
      <c r="AK21587" s="59"/>
    </row>
    <row r="21588" spans="37:37" x14ac:dyDescent="0.25">
      <c r="AK21588" s="59"/>
    </row>
    <row r="21589" spans="37:37" x14ac:dyDescent="0.25">
      <c r="AK21589" s="59"/>
    </row>
    <row r="21590" spans="37:37" x14ac:dyDescent="0.25">
      <c r="AK21590" s="59"/>
    </row>
    <row r="21591" spans="37:37" x14ac:dyDescent="0.25">
      <c r="AK21591" s="59"/>
    </row>
    <row r="21592" spans="37:37" x14ac:dyDescent="0.25">
      <c r="AK21592" s="59"/>
    </row>
    <row r="21593" spans="37:37" x14ac:dyDescent="0.25">
      <c r="AK21593" s="59"/>
    </row>
    <row r="21594" spans="37:37" x14ac:dyDescent="0.25">
      <c r="AK21594" s="59"/>
    </row>
    <row r="21595" spans="37:37" x14ac:dyDescent="0.25">
      <c r="AK21595" s="59"/>
    </row>
    <row r="21596" spans="37:37" x14ac:dyDescent="0.25">
      <c r="AK21596" s="59"/>
    </row>
    <row r="21597" spans="37:37" x14ac:dyDescent="0.25">
      <c r="AK21597" s="59"/>
    </row>
    <row r="21598" spans="37:37" x14ac:dyDescent="0.25">
      <c r="AK21598" s="59"/>
    </row>
    <row r="21599" spans="37:37" x14ac:dyDescent="0.25">
      <c r="AK21599" s="59"/>
    </row>
    <row r="21600" spans="37:37" x14ac:dyDescent="0.25">
      <c r="AK21600" s="59"/>
    </row>
    <row r="21601" spans="37:37" x14ac:dyDescent="0.25">
      <c r="AK21601" s="59"/>
    </row>
    <row r="21602" spans="37:37" x14ac:dyDescent="0.25">
      <c r="AK21602" s="59"/>
    </row>
    <row r="21603" spans="37:37" x14ac:dyDescent="0.25">
      <c r="AK21603" s="59"/>
    </row>
    <row r="21604" spans="37:37" x14ac:dyDescent="0.25">
      <c r="AK21604" s="59"/>
    </row>
    <row r="21605" spans="37:37" x14ac:dyDescent="0.25">
      <c r="AK21605" s="59"/>
    </row>
    <row r="21606" spans="37:37" x14ac:dyDescent="0.25">
      <c r="AK21606" s="59"/>
    </row>
    <row r="21607" spans="37:37" x14ac:dyDescent="0.25">
      <c r="AK21607" s="59"/>
    </row>
    <row r="21608" spans="37:37" x14ac:dyDescent="0.25">
      <c r="AK21608" s="59"/>
    </row>
    <row r="21609" spans="37:37" x14ac:dyDescent="0.25">
      <c r="AK21609" s="59"/>
    </row>
    <row r="21610" spans="37:37" x14ac:dyDescent="0.25">
      <c r="AK21610" s="59"/>
    </row>
    <row r="21611" spans="37:37" x14ac:dyDescent="0.25">
      <c r="AK21611" s="59"/>
    </row>
    <row r="21612" spans="37:37" x14ac:dyDescent="0.25">
      <c r="AK21612" s="59"/>
    </row>
    <row r="21613" spans="37:37" x14ac:dyDescent="0.25">
      <c r="AK21613" s="59"/>
    </row>
    <row r="21614" spans="37:37" x14ac:dyDescent="0.25">
      <c r="AK21614" s="59"/>
    </row>
    <row r="21615" spans="37:37" x14ac:dyDescent="0.25">
      <c r="AK21615" s="59"/>
    </row>
    <row r="21616" spans="37:37" x14ac:dyDescent="0.25">
      <c r="AK21616" s="59"/>
    </row>
    <row r="21617" spans="37:37" x14ac:dyDescent="0.25">
      <c r="AK21617" s="59"/>
    </row>
    <row r="21618" spans="37:37" x14ac:dyDescent="0.25">
      <c r="AK21618" s="59"/>
    </row>
    <row r="21619" spans="37:37" x14ac:dyDescent="0.25">
      <c r="AK21619" s="59"/>
    </row>
    <row r="21620" spans="37:37" x14ac:dyDescent="0.25">
      <c r="AK21620" s="59"/>
    </row>
    <row r="21621" spans="37:37" x14ac:dyDescent="0.25">
      <c r="AK21621" s="59"/>
    </row>
    <row r="21622" spans="37:37" x14ac:dyDescent="0.25">
      <c r="AK21622" s="59"/>
    </row>
    <row r="21623" spans="37:37" x14ac:dyDescent="0.25">
      <c r="AK21623" s="59"/>
    </row>
    <row r="21624" spans="37:37" x14ac:dyDescent="0.25">
      <c r="AK21624" s="59"/>
    </row>
    <row r="21625" spans="37:37" x14ac:dyDescent="0.25">
      <c r="AK21625" s="59"/>
    </row>
    <row r="21626" spans="37:37" x14ac:dyDescent="0.25">
      <c r="AK21626" s="59"/>
    </row>
    <row r="21627" spans="37:37" x14ac:dyDescent="0.25">
      <c r="AK21627" s="59"/>
    </row>
    <row r="21628" spans="37:37" x14ac:dyDescent="0.25">
      <c r="AK21628" s="59"/>
    </row>
    <row r="21629" spans="37:37" x14ac:dyDescent="0.25">
      <c r="AK21629" s="59"/>
    </row>
    <row r="21630" spans="37:37" x14ac:dyDescent="0.25">
      <c r="AK21630" s="59"/>
    </row>
    <row r="21631" spans="37:37" x14ac:dyDescent="0.25">
      <c r="AK21631" s="59"/>
    </row>
    <row r="21632" spans="37:37" x14ac:dyDescent="0.25">
      <c r="AK21632" s="59"/>
    </row>
    <row r="21633" spans="37:37" x14ac:dyDescent="0.25">
      <c r="AK21633" s="59"/>
    </row>
    <row r="21634" spans="37:37" x14ac:dyDescent="0.25">
      <c r="AK21634" s="59"/>
    </row>
    <row r="21635" spans="37:37" x14ac:dyDescent="0.25">
      <c r="AK21635" s="59"/>
    </row>
    <row r="21636" spans="37:37" x14ac:dyDescent="0.25">
      <c r="AK21636" s="59"/>
    </row>
    <row r="21637" spans="37:37" x14ac:dyDescent="0.25">
      <c r="AK21637" s="59"/>
    </row>
    <row r="21638" spans="37:37" x14ac:dyDescent="0.25">
      <c r="AK21638" s="59"/>
    </row>
    <row r="21639" spans="37:37" x14ac:dyDescent="0.25">
      <c r="AK21639" s="59"/>
    </row>
    <row r="21640" spans="37:37" x14ac:dyDescent="0.25">
      <c r="AK21640" s="59"/>
    </row>
    <row r="21641" spans="37:37" x14ac:dyDescent="0.25">
      <c r="AK21641" s="59"/>
    </row>
    <row r="21642" spans="37:37" x14ac:dyDescent="0.25">
      <c r="AK21642" s="59"/>
    </row>
    <row r="21643" spans="37:37" x14ac:dyDescent="0.25">
      <c r="AK21643" s="59"/>
    </row>
    <row r="21644" spans="37:37" x14ac:dyDescent="0.25">
      <c r="AK21644" s="59"/>
    </row>
    <row r="21645" spans="37:37" x14ac:dyDescent="0.25">
      <c r="AK21645" s="59"/>
    </row>
    <row r="21646" spans="37:37" x14ac:dyDescent="0.25">
      <c r="AK21646" s="59"/>
    </row>
    <row r="21647" spans="37:37" x14ac:dyDescent="0.25">
      <c r="AK21647" s="59"/>
    </row>
    <row r="21648" spans="37:37" x14ac:dyDescent="0.25">
      <c r="AK21648" s="59"/>
    </row>
    <row r="21649" spans="37:37" x14ac:dyDescent="0.25">
      <c r="AK21649" s="59"/>
    </row>
    <row r="21650" spans="37:37" x14ac:dyDescent="0.25">
      <c r="AK21650" s="59"/>
    </row>
    <row r="21651" spans="37:37" x14ac:dyDescent="0.25">
      <c r="AK21651" s="59"/>
    </row>
    <row r="21652" spans="37:37" x14ac:dyDescent="0.25">
      <c r="AK21652" s="59"/>
    </row>
    <row r="21653" spans="37:37" x14ac:dyDescent="0.25">
      <c r="AK21653" s="59"/>
    </row>
    <row r="21654" spans="37:37" x14ac:dyDescent="0.25">
      <c r="AK21654" s="59"/>
    </row>
    <row r="21655" spans="37:37" x14ac:dyDescent="0.25">
      <c r="AK21655" s="59"/>
    </row>
    <row r="21656" spans="37:37" x14ac:dyDescent="0.25">
      <c r="AK21656" s="59"/>
    </row>
    <row r="21657" spans="37:37" x14ac:dyDescent="0.25">
      <c r="AK21657" s="59"/>
    </row>
    <row r="21658" spans="37:37" x14ac:dyDescent="0.25">
      <c r="AK21658" s="59"/>
    </row>
    <row r="21659" spans="37:37" x14ac:dyDescent="0.25">
      <c r="AK21659" s="59"/>
    </row>
    <row r="21660" spans="37:37" x14ac:dyDescent="0.25">
      <c r="AK21660" s="59"/>
    </row>
    <row r="21661" spans="37:37" x14ac:dyDescent="0.25">
      <c r="AK21661" s="59"/>
    </row>
    <row r="21662" spans="37:37" x14ac:dyDescent="0.25">
      <c r="AK21662" s="59"/>
    </row>
    <row r="21663" spans="37:37" x14ac:dyDescent="0.25">
      <c r="AK21663" s="59"/>
    </row>
    <row r="21664" spans="37:37" x14ac:dyDescent="0.25">
      <c r="AK21664" s="59"/>
    </row>
    <row r="21665" spans="37:37" x14ac:dyDescent="0.25">
      <c r="AK21665" s="59"/>
    </row>
    <row r="21666" spans="37:37" x14ac:dyDescent="0.25">
      <c r="AK21666" s="59"/>
    </row>
    <row r="21667" spans="37:37" x14ac:dyDescent="0.25">
      <c r="AK21667" s="59"/>
    </row>
    <row r="21668" spans="37:37" x14ac:dyDescent="0.25">
      <c r="AK21668" s="59"/>
    </row>
    <row r="21669" spans="37:37" x14ac:dyDescent="0.25">
      <c r="AK21669" s="59"/>
    </row>
    <row r="21670" spans="37:37" x14ac:dyDescent="0.25">
      <c r="AK21670" s="59"/>
    </row>
    <row r="21671" spans="37:37" x14ac:dyDescent="0.25">
      <c r="AK21671" s="59"/>
    </row>
    <row r="21672" spans="37:37" x14ac:dyDescent="0.25">
      <c r="AK21672" s="59"/>
    </row>
    <row r="21673" spans="37:37" x14ac:dyDescent="0.25">
      <c r="AK21673" s="59"/>
    </row>
    <row r="21674" spans="37:37" x14ac:dyDescent="0.25">
      <c r="AK21674" s="59"/>
    </row>
    <row r="21675" spans="37:37" x14ac:dyDescent="0.25">
      <c r="AK21675" s="59"/>
    </row>
    <row r="21676" spans="37:37" x14ac:dyDescent="0.25">
      <c r="AK21676" s="59"/>
    </row>
    <row r="21677" spans="37:37" x14ac:dyDescent="0.25">
      <c r="AK21677" s="59"/>
    </row>
    <row r="21678" spans="37:37" x14ac:dyDescent="0.25">
      <c r="AK21678" s="59"/>
    </row>
    <row r="21679" spans="37:37" x14ac:dyDescent="0.25">
      <c r="AK21679" s="59"/>
    </row>
    <row r="21680" spans="37:37" x14ac:dyDescent="0.25">
      <c r="AK21680" s="59"/>
    </row>
    <row r="21681" spans="37:37" x14ac:dyDescent="0.25">
      <c r="AK21681" s="59"/>
    </row>
    <row r="21682" spans="37:37" x14ac:dyDescent="0.25">
      <c r="AK21682" s="59"/>
    </row>
    <row r="21683" spans="37:37" x14ac:dyDescent="0.25">
      <c r="AK21683" s="59"/>
    </row>
    <row r="21684" spans="37:37" x14ac:dyDescent="0.25">
      <c r="AK21684" s="59"/>
    </row>
    <row r="21685" spans="37:37" x14ac:dyDescent="0.25">
      <c r="AK21685" s="59"/>
    </row>
    <row r="21686" spans="37:37" x14ac:dyDescent="0.25">
      <c r="AK21686" s="59"/>
    </row>
    <row r="21687" spans="37:37" x14ac:dyDescent="0.25">
      <c r="AK21687" s="59"/>
    </row>
    <row r="21688" spans="37:37" x14ac:dyDescent="0.25">
      <c r="AK21688" s="59"/>
    </row>
    <row r="21689" spans="37:37" x14ac:dyDescent="0.25">
      <c r="AK21689" s="59"/>
    </row>
    <row r="21690" spans="37:37" x14ac:dyDescent="0.25">
      <c r="AK21690" s="59"/>
    </row>
    <row r="21691" spans="37:37" x14ac:dyDescent="0.25">
      <c r="AK21691" s="59"/>
    </row>
    <row r="21692" spans="37:37" x14ac:dyDescent="0.25">
      <c r="AK21692" s="59"/>
    </row>
    <row r="21693" spans="37:37" x14ac:dyDescent="0.25">
      <c r="AK21693" s="59"/>
    </row>
    <row r="21694" spans="37:37" x14ac:dyDescent="0.25">
      <c r="AK21694" s="59"/>
    </row>
    <row r="21695" spans="37:37" x14ac:dyDescent="0.25">
      <c r="AK21695" s="59"/>
    </row>
    <row r="21696" spans="37:37" x14ac:dyDescent="0.25">
      <c r="AK21696" s="59"/>
    </row>
    <row r="21697" spans="37:37" x14ac:dyDescent="0.25">
      <c r="AK21697" s="59"/>
    </row>
    <row r="21698" spans="37:37" x14ac:dyDescent="0.25">
      <c r="AK21698" s="59"/>
    </row>
    <row r="21699" spans="37:37" x14ac:dyDescent="0.25">
      <c r="AK21699" s="59"/>
    </row>
    <row r="21700" spans="37:37" x14ac:dyDescent="0.25">
      <c r="AK21700" s="59"/>
    </row>
    <row r="21701" spans="37:37" x14ac:dyDescent="0.25">
      <c r="AK21701" s="59"/>
    </row>
    <row r="21702" spans="37:37" x14ac:dyDescent="0.25">
      <c r="AK21702" s="59"/>
    </row>
    <row r="21703" spans="37:37" x14ac:dyDescent="0.25">
      <c r="AK21703" s="59"/>
    </row>
    <row r="21704" spans="37:37" x14ac:dyDescent="0.25">
      <c r="AK21704" s="59"/>
    </row>
    <row r="21705" spans="37:37" x14ac:dyDescent="0.25">
      <c r="AK21705" s="59"/>
    </row>
    <row r="21706" spans="37:37" x14ac:dyDescent="0.25">
      <c r="AK21706" s="59"/>
    </row>
    <row r="21707" spans="37:37" x14ac:dyDescent="0.25">
      <c r="AK21707" s="59"/>
    </row>
    <row r="21708" spans="37:37" x14ac:dyDescent="0.25">
      <c r="AK21708" s="59"/>
    </row>
    <row r="21709" spans="37:37" x14ac:dyDescent="0.25">
      <c r="AK21709" s="59"/>
    </row>
    <row r="21710" spans="37:37" x14ac:dyDescent="0.25">
      <c r="AK21710" s="59"/>
    </row>
    <row r="21711" spans="37:37" x14ac:dyDescent="0.25">
      <c r="AK21711" s="59"/>
    </row>
    <row r="21712" spans="37:37" x14ac:dyDescent="0.25">
      <c r="AK21712" s="59"/>
    </row>
    <row r="21713" spans="37:37" x14ac:dyDescent="0.25">
      <c r="AK21713" s="59"/>
    </row>
    <row r="21714" spans="37:37" x14ac:dyDescent="0.25">
      <c r="AK21714" s="59"/>
    </row>
    <row r="21715" spans="37:37" x14ac:dyDescent="0.25">
      <c r="AK21715" s="59"/>
    </row>
    <row r="21716" spans="37:37" x14ac:dyDescent="0.25">
      <c r="AK21716" s="59"/>
    </row>
    <row r="21717" spans="37:37" x14ac:dyDescent="0.25">
      <c r="AK21717" s="59"/>
    </row>
    <row r="21718" spans="37:37" x14ac:dyDescent="0.25">
      <c r="AK21718" s="59"/>
    </row>
    <row r="21719" spans="37:37" x14ac:dyDescent="0.25">
      <c r="AK21719" s="59"/>
    </row>
    <row r="21720" spans="37:37" x14ac:dyDescent="0.25">
      <c r="AK21720" s="59"/>
    </row>
    <row r="21721" spans="37:37" x14ac:dyDescent="0.25">
      <c r="AK21721" s="59"/>
    </row>
    <row r="21722" spans="37:37" x14ac:dyDescent="0.25">
      <c r="AK21722" s="59"/>
    </row>
    <row r="21723" spans="37:37" x14ac:dyDescent="0.25">
      <c r="AK21723" s="59"/>
    </row>
    <row r="21724" spans="37:37" x14ac:dyDescent="0.25">
      <c r="AK21724" s="59"/>
    </row>
    <row r="21725" spans="37:37" x14ac:dyDescent="0.25">
      <c r="AK21725" s="59"/>
    </row>
    <row r="21726" spans="37:37" x14ac:dyDescent="0.25">
      <c r="AK21726" s="59"/>
    </row>
    <row r="21727" spans="37:37" x14ac:dyDescent="0.25">
      <c r="AK21727" s="59"/>
    </row>
    <row r="21728" spans="37:37" x14ac:dyDescent="0.25">
      <c r="AK21728" s="59"/>
    </row>
    <row r="21729" spans="37:37" x14ac:dyDescent="0.25">
      <c r="AK21729" s="59"/>
    </row>
    <row r="21730" spans="37:37" x14ac:dyDescent="0.25">
      <c r="AK21730" s="59"/>
    </row>
    <row r="21731" spans="37:37" x14ac:dyDescent="0.25">
      <c r="AK21731" s="59"/>
    </row>
    <row r="21732" spans="37:37" x14ac:dyDescent="0.25">
      <c r="AK21732" s="59"/>
    </row>
    <row r="21733" spans="37:37" x14ac:dyDescent="0.25">
      <c r="AK21733" s="59"/>
    </row>
    <row r="21734" spans="37:37" x14ac:dyDescent="0.25">
      <c r="AK21734" s="59"/>
    </row>
    <row r="21735" spans="37:37" x14ac:dyDescent="0.25">
      <c r="AK21735" s="59"/>
    </row>
    <row r="21736" spans="37:37" x14ac:dyDescent="0.25">
      <c r="AK21736" s="59"/>
    </row>
    <row r="21737" spans="37:37" x14ac:dyDescent="0.25">
      <c r="AK21737" s="59"/>
    </row>
    <row r="21738" spans="37:37" x14ac:dyDescent="0.25">
      <c r="AK21738" s="59"/>
    </row>
    <row r="21739" spans="37:37" x14ac:dyDescent="0.25">
      <c r="AK21739" s="59"/>
    </row>
    <row r="21740" spans="37:37" x14ac:dyDescent="0.25">
      <c r="AK21740" s="59"/>
    </row>
    <row r="21741" spans="37:37" x14ac:dyDescent="0.25">
      <c r="AK21741" s="59"/>
    </row>
    <row r="21742" spans="37:37" x14ac:dyDescent="0.25">
      <c r="AK21742" s="59"/>
    </row>
    <row r="21743" spans="37:37" x14ac:dyDescent="0.25">
      <c r="AK21743" s="59"/>
    </row>
    <row r="21744" spans="37:37" x14ac:dyDescent="0.25">
      <c r="AK21744" s="59"/>
    </row>
    <row r="21745" spans="37:37" x14ac:dyDescent="0.25">
      <c r="AK21745" s="59"/>
    </row>
    <row r="21746" spans="37:37" x14ac:dyDescent="0.25">
      <c r="AK21746" s="59"/>
    </row>
    <row r="21747" spans="37:37" x14ac:dyDescent="0.25">
      <c r="AK21747" s="59"/>
    </row>
    <row r="21748" spans="37:37" x14ac:dyDescent="0.25">
      <c r="AK21748" s="59"/>
    </row>
    <row r="21749" spans="37:37" x14ac:dyDescent="0.25">
      <c r="AK21749" s="59"/>
    </row>
    <row r="21750" spans="37:37" x14ac:dyDescent="0.25">
      <c r="AK21750" s="59"/>
    </row>
    <row r="21751" spans="37:37" x14ac:dyDescent="0.25">
      <c r="AK21751" s="59"/>
    </row>
    <row r="21752" spans="37:37" x14ac:dyDescent="0.25">
      <c r="AK21752" s="59"/>
    </row>
    <row r="21753" spans="37:37" x14ac:dyDescent="0.25">
      <c r="AK21753" s="59"/>
    </row>
    <row r="21754" spans="37:37" x14ac:dyDescent="0.25">
      <c r="AK21754" s="59"/>
    </row>
    <row r="21755" spans="37:37" x14ac:dyDescent="0.25">
      <c r="AK21755" s="59"/>
    </row>
    <row r="21756" spans="37:37" x14ac:dyDescent="0.25">
      <c r="AK21756" s="59"/>
    </row>
    <row r="21757" spans="37:37" x14ac:dyDescent="0.25">
      <c r="AK21757" s="59"/>
    </row>
    <row r="21758" spans="37:37" x14ac:dyDescent="0.25">
      <c r="AK21758" s="59"/>
    </row>
    <row r="21759" spans="37:37" x14ac:dyDescent="0.25">
      <c r="AK21759" s="59"/>
    </row>
    <row r="21760" spans="37:37" x14ac:dyDescent="0.25">
      <c r="AK21760" s="59"/>
    </row>
    <row r="21761" spans="37:37" x14ac:dyDescent="0.25">
      <c r="AK21761" s="59"/>
    </row>
    <row r="21762" spans="37:37" x14ac:dyDescent="0.25">
      <c r="AK21762" s="59"/>
    </row>
    <row r="21763" spans="37:37" x14ac:dyDescent="0.25">
      <c r="AK21763" s="59"/>
    </row>
    <row r="21764" spans="37:37" x14ac:dyDescent="0.25">
      <c r="AK21764" s="59"/>
    </row>
    <row r="21765" spans="37:37" x14ac:dyDescent="0.25">
      <c r="AK21765" s="59"/>
    </row>
    <row r="21766" spans="37:37" x14ac:dyDescent="0.25">
      <c r="AK21766" s="59"/>
    </row>
    <row r="21767" spans="37:37" x14ac:dyDescent="0.25">
      <c r="AK21767" s="59"/>
    </row>
    <row r="21768" spans="37:37" x14ac:dyDescent="0.25">
      <c r="AK21768" s="59"/>
    </row>
    <row r="21769" spans="37:37" x14ac:dyDescent="0.25">
      <c r="AK21769" s="59"/>
    </row>
    <row r="21770" spans="37:37" x14ac:dyDescent="0.25">
      <c r="AK21770" s="59"/>
    </row>
    <row r="21771" spans="37:37" x14ac:dyDescent="0.25">
      <c r="AK21771" s="59"/>
    </row>
    <row r="21772" spans="37:37" x14ac:dyDescent="0.25">
      <c r="AK21772" s="59"/>
    </row>
    <row r="21773" spans="37:37" x14ac:dyDescent="0.25">
      <c r="AK21773" s="59"/>
    </row>
    <row r="21774" spans="37:37" x14ac:dyDescent="0.25">
      <c r="AK21774" s="59"/>
    </row>
    <row r="21775" spans="37:37" x14ac:dyDescent="0.25">
      <c r="AK21775" s="59"/>
    </row>
    <row r="21776" spans="37:37" x14ac:dyDescent="0.25">
      <c r="AK21776" s="59"/>
    </row>
    <row r="21777" spans="37:37" x14ac:dyDescent="0.25">
      <c r="AK21777" s="59"/>
    </row>
    <row r="21778" spans="37:37" x14ac:dyDescent="0.25">
      <c r="AK21778" s="59"/>
    </row>
    <row r="21779" spans="37:37" x14ac:dyDescent="0.25">
      <c r="AK21779" s="59"/>
    </row>
    <row r="21780" spans="37:37" x14ac:dyDescent="0.25">
      <c r="AK21780" s="59"/>
    </row>
    <row r="21781" spans="37:37" x14ac:dyDescent="0.25">
      <c r="AK21781" s="59"/>
    </row>
    <row r="21782" spans="37:37" x14ac:dyDescent="0.25">
      <c r="AK21782" s="59"/>
    </row>
    <row r="21783" spans="37:37" x14ac:dyDescent="0.25">
      <c r="AK21783" s="59"/>
    </row>
    <row r="21784" spans="37:37" x14ac:dyDescent="0.25">
      <c r="AK21784" s="59"/>
    </row>
    <row r="21785" spans="37:37" x14ac:dyDescent="0.25">
      <c r="AK21785" s="59"/>
    </row>
    <row r="21786" spans="37:37" x14ac:dyDescent="0.25">
      <c r="AK21786" s="59"/>
    </row>
    <row r="21787" spans="37:37" x14ac:dyDescent="0.25">
      <c r="AK21787" s="59"/>
    </row>
    <row r="21788" spans="37:37" x14ac:dyDescent="0.25">
      <c r="AK21788" s="59"/>
    </row>
    <row r="21789" spans="37:37" x14ac:dyDescent="0.25">
      <c r="AK21789" s="59"/>
    </row>
    <row r="21790" spans="37:37" x14ac:dyDescent="0.25">
      <c r="AK21790" s="59"/>
    </row>
    <row r="21791" spans="37:37" x14ac:dyDescent="0.25">
      <c r="AK21791" s="59"/>
    </row>
    <row r="21792" spans="37:37" x14ac:dyDescent="0.25">
      <c r="AK21792" s="59"/>
    </row>
    <row r="21793" spans="37:37" x14ac:dyDescent="0.25">
      <c r="AK21793" s="59"/>
    </row>
    <row r="21794" spans="37:37" x14ac:dyDescent="0.25">
      <c r="AK21794" s="59"/>
    </row>
    <row r="21795" spans="37:37" x14ac:dyDescent="0.25">
      <c r="AK21795" s="59"/>
    </row>
    <row r="21796" spans="37:37" x14ac:dyDescent="0.25">
      <c r="AK21796" s="59"/>
    </row>
    <row r="21797" spans="37:37" x14ac:dyDescent="0.25">
      <c r="AK21797" s="59"/>
    </row>
    <row r="21798" spans="37:37" x14ac:dyDescent="0.25">
      <c r="AK21798" s="59"/>
    </row>
    <row r="21799" spans="37:37" x14ac:dyDescent="0.25">
      <c r="AK21799" s="59"/>
    </row>
    <row r="21800" spans="37:37" x14ac:dyDescent="0.25">
      <c r="AK21800" s="59"/>
    </row>
    <row r="21801" spans="37:37" x14ac:dyDescent="0.25">
      <c r="AK21801" s="59"/>
    </row>
    <row r="21802" spans="37:37" x14ac:dyDescent="0.25">
      <c r="AK21802" s="59"/>
    </row>
    <row r="21803" spans="37:37" x14ac:dyDescent="0.25">
      <c r="AK21803" s="59"/>
    </row>
    <row r="21804" spans="37:37" x14ac:dyDescent="0.25">
      <c r="AK21804" s="59"/>
    </row>
    <row r="21805" spans="37:37" x14ac:dyDescent="0.25">
      <c r="AK21805" s="59"/>
    </row>
    <row r="21806" spans="37:37" x14ac:dyDescent="0.25">
      <c r="AK21806" s="59"/>
    </row>
    <row r="21807" spans="37:37" x14ac:dyDescent="0.25">
      <c r="AK21807" s="59"/>
    </row>
    <row r="21808" spans="37:37" x14ac:dyDescent="0.25">
      <c r="AK21808" s="59"/>
    </row>
    <row r="21809" spans="37:37" x14ac:dyDescent="0.25">
      <c r="AK21809" s="59"/>
    </row>
    <row r="21810" spans="37:37" x14ac:dyDescent="0.25">
      <c r="AK21810" s="59"/>
    </row>
    <row r="21811" spans="37:37" x14ac:dyDescent="0.25">
      <c r="AK21811" s="59"/>
    </row>
    <row r="21812" spans="37:37" x14ac:dyDescent="0.25">
      <c r="AK21812" s="59"/>
    </row>
    <row r="21813" spans="37:37" x14ac:dyDescent="0.25">
      <c r="AK21813" s="59"/>
    </row>
    <row r="21814" spans="37:37" x14ac:dyDescent="0.25">
      <c r="AK21814" s="59"/>
    </row>
    <row r="21815" spans="37:37" x14ac:dyDescent="0.25">
      <c r="AK21815" s="59"/>
    </row>
    <row r="21816" spans="37:37" x14ac:dyDescent="0.25">
      <c r="AK21816" s="59"/>
    </row>
    <row r="21817" spans="37:37" x14ac:dyDescent="0.25">
      <c r="AK21817" s="59"/>
    </row>
    <row r="21818" spans="37:37" x14ac:dyDescent="0.25">
      <c r="AK21818" s="59"/>
    </row>
    <row r="21819" spans="37:37" x14ac:dyDescent="0.25">
      <c r="AK21819" s="59"/>
    </row>
    <row r="21820" spans="37:37" x14ac:dyDescent="0.25">
      <c r="AK21820" s="59"/>
    </row>
    <row r="21821" spans="37:37" x14ac:dyDescent="0.25">
      <c r="AK21821" s="59"/>
    </row>
    <row r="21822" spans="37:37" x14ac:dyDescent="0.25">
      <c r="AK21822" s="59"/>
    </row>
    <row r="21823" spans="37:37" x14ac:dyDescent="0.25">
      <c r="AK21823" s="59"/>
    </row>
    <row r="21824" spans="37:37" x14ac:dyDescent="0.25">
      <c r="AK21824" s="59"/>
    </row>
    <row r="21825" spans="37:37" x14ac:dyDescent="0.25">
      <c r="AK21825" s="59"/>
    </row>
    <row r="21826" spans="37:37" x14ac:dyDescent="0.25">
      <c r="AK21826" s="59"/>
    </row>
    <row r="21827" spans="37:37" x14ac:dyDescent="0.25">
      <c r="AK21827" s="59"/>
    </row>
    <row r="21828" spans="37:37" x14ac:dyDescent="0.25">
      <c r="AK21828" s="59"/>
    </row>
    <row r="21829" spans="37:37" x14ac:dyDescent="0.25">
      <c r="AK21829" s="59"/>
    </row>
    <row r="21830" spans="37:37" x14ac:dyDescent="0.25">
      <c r="AK21830" s="59"/>
    </row>
    <row r="21831" spans="37:37" x14ac:dyDescent="0.25">
      <c r="AK21831" s="59"/>
    </row>
    <row r="21832" spans="37:37" x14ac:dyDescent="0.25">
      <c r="AK21832" s="59"/>
    </row>
    <row r="21833" spans="37:37" x14ac:dyDescent="0.25">
      <c r="AK21833" s="59"/>
    </row>
    <row r="21834" spans="37:37" x14ac:dyDescent="0.25">
      <c r="AK21834" s="59"/>
    </row>
    <row r="21835" spans="37:37" x14ac:dyDescent="0.25">
      <c r="AK21835" s="59"/>
    </row>
    <row r="21836" spans="37:37" x14ac:dyDescent="0.25">
      <c r="AK21836" s="59"/>
    </row>
    <row r="21837" spans="37:37" x14ac:dyDescent="0.25">
      <c r="AK21837" s="59"/>
    </row>
    <row r="21838" spans="37:37" x14ac:dyDescent="0.25">
      <c r="AK21838" s="59"/>
    </row>
    <row r="21839" spans="37:37" x14ac:dyDescent="0.25">
      <c r="AK21839" s="59"/>
    </row>
    <row r="21840" spans="37:37" x14ac:dyDescent="0.25">
      <c r="AK21840" s="59"/>
    </row>
    <row r="21841" spans="37:37" x14ac:dyDescent="0.25">
      <c r="AK21841" s="59"/>
    </row>
    <row r="21842" spans="37:37" x14ac:dyDescent="0.25">
      <c r="AK21842" s="59"/>
    </row>
    <row r="21843" spans="37:37" x14ac:dyDescent="0.25">
      <c r="AK21843" s="59"/>
    </row>
    <row r="21844" spans="37:37" x14ac:dyDescent="0.25">
      <c r="AK21844" s="59"/>
    </row>
    <row r="21845" spans="37:37" x14ac:dyDescent="0.25">
      <c r="AK21845" s="59"/>
    </row>
    <row r="21846" spans="37:37" x14ac:dyDescent="0.25">
      <c r="AK21846" s="59"/>
    </row>
    <row r="21847" spans="37:37" x14ac:dyDescent="0.25">
      <c r="AK21847" s="59"/>
    </row>
    <row r="21848" spans="37:37" x14ac:dyDescent="0.25">
      <c r="AK21848" s="59"/>
    </row>
    <row r="21849" spans="37:37" x14ac:dyDescent="0.25">
      <c r="AK21849" s="59"/>
    </row>
    <row r="21850" spans="37:37" x14ac:dyDescent="0.25">
      <c r="AK21850" s="59"/>
    </row>
    <row r="21851" spans="37:37" x14ac:dyDescent="0.25">
      <c r="AK21851" s="59"/>
    </row>
    <row r="21852" spans="37:37" x14ac:dyDescent="0.25">
      <c r="AK21852" s="59"/>
    </row>
    <row r="21853" spans="37:37" x14ac:dyDescent="0.25">
      <c r="AK21853" s="59"/>
    </row>
    <row r="21854" spans="37:37" x14ac:dyDescent="0.25">
      <c r="AK21854" s="59"/>
    </row>
    <row r="21855" spans="37:37" x14ac:dyDescent="0.25">
      <c r="AK21855" s="59"/>
    </row>
    <row r="21856" spans="37:37" x14ac:dyDescent="0.25">
      <c r="AK21856" s="59"/>
    </row>
    <row r="21857" spans="37:37" x14ac:dyDescent="0.25">
      <c r="AK21857" s="59"/>
    </row>
    <row r="21858" spans="37:37" x14ac:dyDescent="0.25">
      <c r="AK21858" s="59"/>
    </row>
    <row r="21859" spans="37:37" x14ac:dyDescent="0.25">
      <c r="AK21859" s="59"/>
    </row>
    <row r="21860" spans="37:37" x14ac:dyDescent="0.25">
      <c r="AK21860" s="59"/>
    </row>
    <row r="21861" spans="37:37" x14ac:dyDescent="0.25">
      <c r="AK21861" s="59"/>
    </row>
    <row r="21862" spans="37:37" x14ac:dyDescent="0.25">
      <c r="AK21862" s="59"/>
    </row>
    <row r="21863" spans="37:37" x14ac:dyDescent="0.25">
      <c r="AK21863" s="59"/>
    </row>
    <row r="21864" spans="37:37" x14ac:dyDescent="0.25">
      <c r="AK21864" s="59"/>
    </row>
    <row r="21865" spans="37:37" x14ac:dyDescent="0.25">
      <c r="AK21865" s="59"/>
    </row>
    <row r="21866" spans="37:37" x14ac:dyDescent="0.25">
      <c r="AK21866" s="59"/>
    </row>
    <row r="21867" spans="37:37" x14ac:dyDescent="0.25">
      <c r="AK21867" s="59"/>
    </row>
    <row r="21868" spans="37:37" x14ac:dyDescent="0.25">
      <c r="AK21868" s="59"/>
    </row>
    <row r="21869" spans="37:37" x14ac:dyDescent="0.25">
      <c r="AK21869" s="59"/>
    </row>
    <row r="21870" spans="37:37" x14ac:dyDescent="0.25">
      <c r="AK21870" s="59"/>
    </row>
    <row r="21871" spans="37:37" x14ac:dyDescent="0.25">
      <c r="AK21871" s="59"/>
    </row>
    <row r="21872" spans="37:37" x14ac:dyDescent="0.25">
      <c r="AK21872" s="59"/>
    </row>
    <row r="21873" spans="37:37" x14ac:dyDescent="0.25">
      <c r="AK21873" s="59"/>
    </row>
    <row r="21874" spans="37:37" x14ac:dyDescent="0.25">
      <c r="AK21874" s="59"/>
    </row>
    <row r="21875" spans="37:37" x14ac:dyDescent="0.25">
      <c r="AK21875" s="59"/>
    </row>
    <row r="21876" spans="37:37" x14ac:dyDescent="0.25">
      <c r="AK21876" s="59"/>
    </row>
    <row r="21877" spans="37:37" x14ac:dyDescent="0.25">
      <c r="AK21877" s="59"/>
    </row>
    <row r="21878" spans="37:37" x14ac:dyDescent="0.25">
      <c r="AK21878" s="59"/>
    </row>
    <row r="21879" spans="37:37" x14ac:dyDescent="0.25">
      <c r="AK21879" s="59"/>
    </row>
    <row r="21880" spans="37:37" x14ac:dyDescent="0.25">
      <c r="AK21880" s="59"/>
    </row>
    <row r="21881" spans="37:37" x14ac:dyDescent="0.25">
      <c r="AK21881" s="59"/>
    </row>
    <row r="21882" spans="37:37" x14ac:dyDescent="0.25">
      <c r="AK21882" s="59"/>
    </row>
    <row r="21883" spans="37:37" x14ac:dyDescent="0.25">
      <c r="AK21883" s="59"/>
    </row>
    <row r="21884" spans="37:37" x14ac:dyDescent="0.25">
      <c r="AK21884" s="59"/>
    </row>
    <row r="21885" spans="37:37" x14ac:dyDescent="0.25">
      <c r="AK21885" s="59"/>
    </row>
    <row r="21886" spans="37:37" x14ac:dyDescent="0.25">
      <c r="AK21886" s="59"/>
    </row>
    <row r="21887" spans="37:37" x14ac:dyDescent="0.25">
      <c r="AK21887" s="59"/>
    </row>
    <row r="21888" spans="37:37" x14ac:dyDescent="0.25">
      <c r="AK21888" s="59"/>
    </row>
    <row r="21889" spans="37:37" x14ac:dyDescent="0.25">
      <c r="AK21889" s="59"/>
    </row>
    <row r="21890" spans="37:37" x14ac:dyDescent="0.25">
      <c r="AK21890" s="59"/>
    </row>
    <row r="21891" spans="37:37" x14ac:dyDescent="0.25">
      <c r="AK21891" s="59"/>
    </row>
    <row r="21892" spans="37:37" x14ac:dyDescent="0.25">
      <c r="AK21892" s="59"/>
    </row>
    <row r="21893" spans="37:37" x14ac:dyDescent="0.25">
      <c r="AK21893" s="59"/>
    </row>
    <row r="21894" spans="37:37" x14ac:dyDescent="0.25">
      <c r="AK21894" s="59"/>
    </row>
    <row r="21895" spans="37:37" x14ac:dyDescent="0.25">
      <c r="AK21895" s="59"/>
    </row>
    <row r="21896" spans="37:37" x14ac:dyDescent="0.25">
      <c r="AK21896" s="59"/>
    </row>
    <row r="21897" spans="37:37" x14ac:dyDescent="0.25">
      <c r="AK21897" s="59"/>
    </row>
    <row r="21898" spans="37:37" x14ac:dyDescent="0.25">
      <c r="AK21898" s="59"/>
    </row>
    <row r="21899" spans="37:37" x14ac:dyDescent="0.25">
      <c r="AK21899" s="59"/>
    </row>
    <row r="21900" spans="37:37" x14ac:dyDescent="0.25">
      <c r="AK21900" s="59"/>
    </row>
    <row r="21901" spans="37:37" x14ac:dyDescent="0.25">
      <c r="AK21901" s="59"/>
    </row>
    <row r="21902" spans="37:37" x14ac:dyDescent="0.25">
      <c r="AK21902" s="59"/>
    </row>
    <row r="21903" spans="37:37" x14ac:dyDescent="0.25">
      <c r="AK21903" s="59"/>
    </row>
    <row r="21904" spans="37:37" x14ac:dyDescent="0.25">
      <c r="AK21904" s="59"/>
    </row>
    <row r="21905" spans="37:37" x14ac:dyDescent="0.25">
      <c r="AK21905" s="59"/>
    </row>
    <row r="21906" spans="37:37" x14ac:dyDescent="0.25">
      <c r="AK21906" s="59"/>
    </row>
    <row r="21907" spans="37:37" x14ac:dyDescent="0.25">
      <c r="AK21907" s="59"/>
    </row>
    <row r="21908" spans="37:37" x14ac:dyDescent="0.25">
      <c r="AK21908" s="59"/>
    </row>
    <row r="21909" spans="37:37" x14ac:dyDescent="0.25">
      <c r="AK21909" s="59"/>
    </row>
    <row r="21910" spans="37:37" x14ac:dyDescent="0.25">
      <c r="AK21910" s="59"/>
    </row>
    <row r="21911" spans="37:37" x14ac:dyDescent="0.25">
      <c r="AK21911" s="59"/>
    </row>
    <row r="21912" spans="37:37" x14ac:dyDescent="0.25">
      <c r="AK21912" s="59"/>
    </row>
    <row r="21913" spans="37:37" x14ac:dyDescent="0.25">
      <c r="AK21913" s="59"/>
    </row>
    <row r="21914" spans="37:37" x14ac:dyDescent="0.25">
      <c r="AK21914" s="59"/>
    </row>
    <row r="21915" spans="37:37" x14ac:dyDescent="0.25">
      <c r="AK21915" s="59"/>
    </row>
    <row r="21916" spans="37:37" x14ac:dyDescent="0.25">
      <c r="AK21916" s="59"/>
    </row>
    <row r="21917" spans="37:37" x14ac:dyDescent="0.25">
      <c r="AK21917" s="59"/>
    </row>
    <row r="21918" spans="37:37" x14ac:dyDescent="0.25">
      <c r="AK21918" s="59"/>
    </row>
    <row r="21919" spans="37:37" x14ac:dyDescent="0.25">
      <c r="AK21919" s="59"/>
    </row>
    <row r="21920" spans="37:37" x14ac:dyDescent="0.25">
      <c r="AK21920" s="59"/>
    </row>
    <row r="21921" spans="37:37" x14ac:dyDescent="0.25">
      <c r="AK21921" s="59"/>
    </row>
    <row r="21922" spans="37:37" x14ac:dyDescent="0.25">
      <c r="AK21922" s="59"/>
    </row>
    <row r="21923" spans="37:37" x14ac:dyDescent="0.25">
      <c r="AK21923" s="59"/>
    </row>
    <row r="21924" spans="37:37" x14ac:dyDescent="0.25">
      <c r="AK21924" s="59"/>
    </row>
    <row r="21925" spans="37:37" x14ac:dyDescent="0.25">
      <c r="AK21925" s="59"/>
    </row>
    <row r="21926" spans="37:37" x14ac:dyDescent="0.25">
      <c r="AK21926" s="59"/>
    </row>
    <row r="21927" spans="37:37" x14ac:dyDescent="0.25">
      <c r="AK21927" s="59"/>
    </row>
    <row r="21928" spans="37:37" x14ac:dyDescent="0.25">
      <c r="AK21928" s="59"/>
    </row>
    <row r="21929" spans="37:37" x14ac:dyDescent="0.25">
      <c r="AK21929" s="59"/>
    </row>
    <row r="21930" spans="37:37" x14ac:dyDescent="0.25">
      <c r="AK21930" s="59"/>
    </row>
    <row r="21931" spans="37:37" x14ac:dyDescent="0.25">
      <c r="AK21931" s="59"/>
    </row>
    <row r="21932" spans="37:37" x14ac:dyDescent="0.25">
      <c r="AK21932" s="59"/>
    </row>
    <row r="21933" spans="37:37" x14ac:dyDescent="0.25">
      <c r="AK21933" s="59"/>
    </row>
    <row r="21934" spans="37:37" x14ac:dyDescent="0.25">
      <c r="AK21934" s="59"/>
    </row>
    <row r="21935" spans="37:37" x14ac:dyDescent="0.25">
      <c r="AK21935" s="59"/>
    </row>
    <row r="21936" spans="37:37" x14ac:dyDescent="0.25">
      <c r="AK21936" s="59"/>
    </row>
    <row r="21937" spans="37:37" x14ac:dyDescent="0.25">
      <c r="AK21937" s="59"/>
    </row>
    <row r="21938" spans="37:37" x14ac:dyDescent="0.25">
      <c r="AK21938" s="59"/>
    </row>
    <row r="21939" spans="37:37" x14ac:dyDescent="0.25">
      <c r="AK21939" s="59"/>
    </row>
    <row r="21940" spans="37:37" x14ac:dyDescent="0.25">
      <c r="AK21940" s="59"/>
    </row>
    <row r="21941" spans="37:37" x14ac:dyDescent="0.25">
      <c r="AK21941" s="59"/>
    </row>
    <row r="21942" spans="37:37" x14ac:dyDescent="0.25">
      <c r="AK21942" s="59"/>
    </row>
    <row r="21943" spans="37:37" x14ac:dyDescent="0.25">
      <c r="AK21943" s="59"/>
    </row>
    <row r="21944" spans="37:37" x14ac:dyDescent="0.25">
      <c r="AK21944" s="59"/>
    </row>
    <row r="21945" spans="37:37" x14ac:dyDescent="0.25">
      <c r="AK21945" s="59"/>
    </row>
    <row r="21946" spans="37:37" x14ac:dyDescent="0.25">
      <c r="AK21946" s="59"/>
    </row>
    <row r="21947" spans="37:37" x14ac:dyDescent="0.25">
      <c r="AK21947" s="59"/>
    </row>
    <row r="21948" spans="37:37" x14ac:dyDescent="0.25">
      <c r="AK21948" s="59"/>
    </row>
    <row r="21949" spans="37:37" x14ac:dyDescent="0.25">
      <c r="AK21949" s="59"/>
    </row>
    <row r="21950" spans="37:37" x14ac:dyDescent="0.25">
      <c r="AK21950" s="59"/>
    </row>
    <row r="21951" spans="37:37" x14ac:dyDescent="0.25">
      <c r="AK21951" s="59"/>
    </row>
    <row r="21952" spans="37:37" x14ac:dyDescent="0.25">
      <c r="AK21952" s="59"/>
    </row>
    <row r="21953" spans="37:37" x14ac:dyDescent="0.25">
      <c r="AK21953" s="59"/>
    </row>
    <row r="21954" spans="37:37" x14ac:dyDescent="0.25">
      <c r="AK21954" s="59"/>
    </row>
    <row r="21955" spans="37:37" x14ac:dyDescent="0.25">
      <c r="AK21955" s="59"/>
    </row>
    <row r="21956" spans="37:37" x14ac:dyDescent="0.25">
      <c r="AK21956" s="59"/>
    </row>
    <row r="21957" spans="37:37" x14ac:dyDescent="0.25">
      <c r="AK21957" s="59"/>
    </row>
    <row r="21958" spans="37:37" x14ac:dyDescent="0.25">
      <c r="AK21958" s="59"/>
    </row>
    <row r="21959" spans="37:37" x14ac:dyDescent="0.25">
      <c r="AK21959" s="59"/>
    </row>
    <row r="21960" spans="37:37" x14ac:dyDescent="0.25">
      <c r="AK21960" s="59"/>
    </row>
    <row r="21961" spans="37:37" x14ac:dyDescent="0.25">
      <c r="AK21961" s="59"/>
    </row>
    <row r="21962" spans="37:37" x14ac:dyDescent="0.25">
      <c r="AK21962" s="59"/>
    </row>
    <row r="21963" spans="37:37" x14ac:dyDescent="0.25">
      <c r="AK21963" s="59"/>
    </row>
    <row r="21964" spans="37:37" x14ac:dyDescent="0.25">
      <c r="AK21964" s="59"/>
    </row>
    <row r="21965" spans="37:37" x14ac:dyDescent="0.25">
      <c r="AK21965" s="59"/>
    </row>
    <row r="21966" spans="37:37" x14ac:dyDescent="0.25">
      <c r="AK21966" s="59"/>
    </row>
    <row r="21967" spans="37:37" x14ac:dyDescent="0.25">
      <c r="AK21967" s="59"/>
    </row>
    <row r="21968" spans="37:37" x14ac:dyDescent="0.25">
      <c r="AK21968" s="59"/>
    </row>
    <row r="21969" spans="37:37" x14ac:dyDescent="0.25">
      <c r="AK21969" s="59"/>
    </row>
    <row r="21970" spans="37:37" x14ac:dyDescent="0.25">
      <c r="AK21970" s="59"/>
    </row>
    <row r="21971" spans="37:37" x14ac:dyDescent="0.25">
      <c r="AK21971" s="59"/>
    </row>
    <row r="21972" spans="37:37" x14ac:dyDescent="0.25">
      <c r="AK21972" s="59"/>
    </row>
    <row r="21973" spans="37:37" x14ac:dyDescent="0.25">
      <c r="AK21973" s="59"/>
    </row>
    <row r="21974" spans="37:37" x14ac:dyDescent="0.25">
      <c r="AK21974" s="59"/>
    </row>
    <row r="21975" spans="37:37" x14ac:dyDescent="0.25">
      <c r="AK21975" s="59"/>
    </row>
    <row r="21976" spans="37:37" x14ac:dyDescent="0.25">
      <c r="AK21976" s="59"/>
    </row>
    <row r="21977" spans="37:37" x14ac:dyDescent="0.25">
      <c r="AK21977" s="59"/>
    </row>
    <row r="21978" spans="37:37" x14ac:dyDescent="0.25">
      <c r="AK21978" s="59"/>
    </row>
    <row r="21979" spans="37:37" x14ac:dyDescent="0.25">
      <c r="AK21979" s="59"/>
    </row>
    <row r="21980" spans="37:37" x14ac:dyDescent="0.25">
      <c r="AK21980" s="59"/>
    </row>
    <row r="21981" spans="37:37" x14ac:dyDescent="0.25">
      <c r="AK21981" s="59"/>
    </row>
    <row r="21982" spans="37:37" x14ac:dyDescent="0.25">
      <c r="AK21982" s="59"/>
    </row>
    <row r="21983" spans="37:37" x14ac:dyDescent="0.25">
      <c r="AK21983" s="59"/>
    </row>
    <row r="21984" spans="37:37" x14ac:dyDescent="0.25">
      <c r="AK21984" s="59"/>
    </row>
    <row r="21985" spans="37:37" x14ac:dyDescent="0.25">
      <c r="AK21985" s="59"/>
    </row>
    <row r="21986" spans="37:37" x14ac:dyDescent="0.25">
      <c r="AK21986" s="59"/>
    </row>
    <row r="21987" spans="37:37" x14ac:dyDescent="0.25">
      <c r="AK21987" s="59"/>
    </row>
    <row r="21988" spans="37:37" x14ac:dyDescent="0.25">
      <c r="AK21988" s="59"/>
    </row>
    <row r="21989" spans="37:37" x14ac:dyDescent="0.25">
      <c r="AK21989" s="59"/>
    </row>
    <row r="21990" spans="37:37" x14ac:dyDescent="0.25">
      <c r="AK21990" s="59"/>
    </row>
    <row r="21991" spans="37:37" x14ac:dyDescent="0.25">
      <c r="AK21991" s="59"/>
    </row>
    <row r="21992" spans="37:37" x14ac:dyDescent="0.25">
      <c r="AK21992" s="59"/>
    </row>
    <row r="21993" spans="37:37" x14ac:dyDescent="0.25">
      <c r="AK21993" s="59"/>
    </row>
    <row r="21994" spans="37:37" x14ac:dyDescent="0.25">
      <c r="AK21994" s="59"/>
    </row>
    <row r="21995" spans="37:37" x14ac:dyDescent="0.25">
      <c r="AK21995" s="59"/>
    </row>
    <row r="21996" spans="37:37" x14ac:dyDescent="0.25">
      <c r="AK21996" s="59"/>
    </row>
    <row r="21997" spans="37:37" x14ac:dyDescent="0.25">
      <c r="AK21997" s="59"/>
    </row>
    <row r="21998" spans="37:37" x14ac:dyDescent="0.25">
      <c r="AK21998" s="59"/>
    </row>
    <row r="21999" spans="37:37" x14ac:dyDescent="0.25">
      <c r="AK21999" s="59"/>
    </row>
    <row r="22000" spans="37:37" x14ac:dyDescent="0.25">
      <c r="AK22000" s="59"/>
    </row>
    <row r="22001" spans="37:37" x14ac:dyDescent="0.25">
      <c r="AK22001" s="59"/>
    </row>
    <row r="22002" spans="37:37" x14ac:dyDescent="0.25">
      <c r="AK22002" s="59"/>
    </row>
    <row r="22003" spans="37:37" x14ac:dyDescent="0.25">
      <c r="AK22003" s="59"/>
    </row>
    <row r="22004" spans="37:37" x14ac:dyDescent="0.25">
      <c r="AK22004" s="59"/>
    </row>
    <row r="22005" spans="37:37" x14ac:dyDescent="0.25">
      <c r="AK22005" s="59"/>
    </row>
    <row r="22006" spans="37:37" x14ac:dyDescent="0.25">
      <c r="AK22006" s="59"/>
    </row>
    <row r="22007" spans="37:37" x14ac:dyDescent="0.25">
      <c r="AK22007" s="59"/>
    </row>
    <row r="22008" spans="37:37" x14ac:dyDescent="0.25">
      <c r="AK22008" s="59"/>
    </row>
    <row r="22009" spans="37:37" x14ac:dyDescent="0.25">
      <c r="AK22009" s="59"/>
    </row>
    <row r="22010" spans="37:37" x14ac:dyDescent="0.25">
      <c r="AK22010" s="59"/>
    </row>
    <row r="22011" spans="37:37" x14ac:dyDescent="0.25">
      <c r="AK22011" s="59"/>
    </row>
    <row r="22012" spans="37:37" x14ac:dyDescent="0.25">
      <c r="AK22012" s="59"/>
    </row>
    <row r="22013" spans="37:37" x14ac:dyDescent="0.25">
      <c r="AK22013" s="59"/>
    </row>
    <row r="22014" spans="37:37" x14ac:dyDescent="0.25">
      <c r="AK22014" s="59"/>
    </row>
    <row r="22015" spans="37:37" x14ac:dyDescent="0.25">
      <c r="AK22015" s="59"/>
    </row>
    <row r="22016" spans="37:37" x14ac:dyDescent="0.25">
      <c r="AK22016" s="59"/>
    </row>
    <row r="22017" spans="37:37" x14ac:dyDescent="0.25">
      <c r="AK22017" s="59"/>
    </row>
    <row r="22018" spans="37:37" x14ac:dyDescent="0.25">
      <c r="AK22018" s="59"/>
    </row>
    <row r="22019" spans="37:37" x14ac:dyDescent="0.25">
      <c r="AK22019" s="59"/>
    </row>
    <row r="22020" spans="37:37" x14ac:dyDescent="0.25">
      <c r="AK22020" s="59"/>
    </row>
    <row r="22021" spans="37:37" x14ac:dyDescent="0.25">
      <c r="AK22021" s="59"/>
    </row>
    <row r="22022" spans="37:37" x14ac:dyDescent="0.25">
      <c r="AK22022" s="59"/>
    </row>
    <row r="22023" spans="37:37" x14ac:dyDescent="0.25">
      <c r="AK22023" s="59"/>
    </row>
    <row r="22024" spans="37:37" x14ac:dyDescent="0.25">
      <c r="AK22024" s="59"/>
    </row>
    <row r="22025" spans="37:37" x14ac:dyDescent="0.25">
      <c r="AK22025" s="59"/>
    </row>
    <row r="22026" spans="37:37" x14ac:dyDescent="0.25">
      <c r="AK22026" s="59"/>
    </row>
    <row r="22027" spans="37:37" x14ac:dyDescent="0.25">
      <c r="AK22027" s="59"/>
    </row>
    <row r="22028" spans="37:37" x14ac:dyDescent="0.25">
      <c r="AK22028" s="59"/>
    </row>
    <row r="22029" spans="37:37" x14ac:dyDescent="0.25">
      <c r="AK22029" s="59"/>
    </row>
    <row r="22030" spans="37:37" x14ac:dyDescent="0.25">
      <c r="AK22030" s="59"/>
    </row>
    <row r="22031" spans="37:37" x14ac:dyDescent="0.25">
      <c r="AK22031" s="59"/>
    </row>
    <row r="22032" spans="37:37" x14ac:dyDescent="0.25">
      <c r="AK22032" s="59"/>
    </row>
    <row r="22033" spans="37:37" x14ac:dyDescent="0.25">
      <c r="AK22033" s="59"/>
    </row>
    <row r="22034" spans="37:37" x14ac:dyDescent="0.25">
      <c r="AK22034" s="59"/>
    </row>
    <row r="22035" spans="37:37" x14ac:dyDescent="0.25">
      <c r="AK22035" s="59"/>
    </row>
    <row r="22036" spans="37:37" x14ac:dyDescent="0.25">
      <c r="AK22036" s="59"/>
    </row>
    <row r="22037" spans="37:37" x14ac:dyDescent="0.25">
      <c r="AK22037" s="59"/>
    </row>
    <row r="22038" spans="37:37" x14ac:dyDescent="0.25">
      <c r="AK22038" s="59"/>
    </row>
    <row r="22039" spans="37:37" x14ac:dyDescent="0.25">
      <c r="AK22039" s="59"/>
    </row>
    <row r="22040" spans="37:37" x14ac:dyDescent="0.25">
      <c r="AK22040" s="59"/>
    </row>
    <row r="22041" spans="37:37" x14ac:dyDescent="0.25">
      <c r="AK22041" s="59"/>
    </row>
    <row r="22042" spans="37:37" x14ac:dyDescent="0.25">
      <c r="AK22042" s="59"/>
    </row>
    <row r="22043" spans="37:37" x14ac:dyDescent="0.25">
      <c r="AK22043" s="59"/>
    </row>
    <row r="22044" spans="37:37" x14ac:dyDescent="0.25">
      <c r="AK22044" s="59"/>
    </row>
    <row r="22045" spans="37:37" x14ac:dyDescent="0.25">
      <c r="AK22045" s="59"/>
    </row>
    <row r="22046" spans="37:37" x14ac:dyDescent="0.25">
      <c r="AK22046" s="59"/>
    </row>
    <row r="22047" spans="37:37" x14ac:dyDescent="0.25">
      <c r="AK22047" s="59"/>
    </row>
    <row r="22048" spans="37:37" x14ac:dyDescent="0.25">
      <c r="AK22048" s="59"/>
    </row>
    <row r="22049" spans="37:37" x14ac:dyDescent="0.25">
      <c r="AK22049" s="59"/>
    </row>
    <row r="22050" spans="37:37" x14ac:dyDescent="0.25">
      <c r="AK22050" s="59"/>
    </row>
    <row r="22051" spans="37:37" x14ac:dyDescent="0.25">
      <c r="AK22051" s="59"/>
    </row>
    <row r="22052" spans="37:37" x14ac:dyDescent="0.25">
      <c r="AK22052" s="59"/>
    </row>
    <row r="22053" spans="37:37" x14ac:dyDescent="0.25">
      <c r="AK22053" s="59"/>
    </row>
    <row r="22054" spans="37:37" x14ac:dyDescent="0.25">
      <c r="AK22054" s="59"/>
    </row>
    <row r="22055" spans="37:37" x14ac:dyDescent="0.25">
      <c r="AK22055" s="59"/>
    </row>
    <row r="22056" spans="37:37" x14ac:dyDescent="0.25">
      <c r="AK22056" s="59"/>
    </row>
    <row r="22057" spans="37:37" x14ac:dyDescent="0.25">
      <c r="AK22057" s="59"/>
    </row>
    <row r="22058" spans="37:37" x14ac:dyDescent="0.25">
      <c r="AK22058" s="59"/>
    </row>
    <row r="22059" spans="37:37" x14ac:dyDescent="0.25">
      <c r="AK22059" s="59"/>
    </row>
    <row r="22060" spans="37:37" x14ac:dyDescent="0.25">
      <c r="AK22060" s="59"/>
    </row>
    <row r="22061" spans="37:37" x14ac:dyDescent="0.25">
      <c r="AK22061" s="59"/>
    </row>
    <row r="22062" spans="37:37" x14ac:dyDescent="0.25">
      <c r="AK22062" s="59"/>
    </row>
    <row r="22063" spans="37:37" x14ac:dyDescent="0.25">
      <c r="AK22063" s="59"/>
    </row>
    <row r="22064" spans="37:37" x14ac:dyDescent="0.25">
      <c r="AK22064" s="59"/>
    </row>
    <row r="22065" spans="37:37" x14ac:dyDescent="0.25">
      <c r="AK22065" s="59"/>
    </row>
    <row r="22066" spans="37:37" x14ac:dyDescent="0.25">
      <c r="AK22066" s="59"/>
    </row>
    <row r="22067" spans="37:37" x14ac:dyDescent="0.25">
      <c r="AK22067" s="59"/>
    </row>
    <row r="22068" spans="37:37" x14ac:dyDescent="0.25">
      <c r="AK22068" s="59"/>
    </row>
    <row r="22069" spans="37:37" x14ac:dyDescent="0.25">
      <c r="AK22069" s="59"/>
    </row>
    <row r="22070" spans="37:37" x14ac:dyDescent="0.25">
      <c r="AK22070" s="59"/>
    </row>
    <row r="22071" spans="37:37" x14ac:dyDescent="0.25">
      <c r="AK22071" s="59"/>
    </row>
    <row r="22072" spans="37:37" x14ac:dyDescent="0.25">
      <c r="AK22072" s="59"/>
    </row>
    <row r="22073" spans="37:37" x14ac:dyDescent="0.25">
      <c r="AK22073" s="59"/>
    </row>
    <row r="22074" spans="37:37" x14ac:dyDescent="0.25">
      <c r="AK22074" s="59"/>
    </row>
    <row r="22075" spans="37:37" x14ac:dyDescent="0.25">
      <c r="AK22075" s="59"/>
    </row>
    <row r="22076" spans="37:37" x14ac:dyDescent="0.25">
      <c r="AK22076" s="59"/>
    </row>
    <row r="22077" spans="37:37" x14ac:dyDescent="0.25">
      <c r="AK22077" s="59"/>
    </row>
    <row r="22078" spans="37:37" x14ac:dyDescent="0.25">
      <c r="AK22078" s="59"/>
    </row>
    <row r="22079" spans="37:37" x14ac:dyDescent="0.25">
      <c r="AK22079" s="59"/>
    </row>
    <row r="22080" spans="37:37" x14ac:dyDescent="0.25">
      <c r="AK22080" s="59"/>
    </row>
    <row r="22081" spans="37:37" x14ac:dyDescent="0.25">
      <c r="AK22081" s="59"/>
    </row>
    <row r="22082" spans="37:37" x14ac:dyDescent="0.25">
      <c r="AK22082" s="59"/>
    </row>
    <row r="22083" spans="37:37" x14ac:dyDescent="0.25">
      <c r="AK22083" s="59"/>
    </row>
    <row r="22084" spans="37:37" x14ac:dyDescent="0.25">
      <c r="AK22084" s="59"/>
    </row>
    <row r="22085" spans="37:37" x14ac:dyDescent="0.25">
      <c r="AK22085" s="59"/>
    </row>
    <row r="22086" spans="37:37" x14ac:dyDescent="0.25">
      <c r="AK22086" s="59"/>
    </row>
    <row r="22087" spans="37:37" x14ac:dyDescent="0.25">
      <c r="AK22087" s="59"/>
    </row>
    <row r="22088" spans="37:37" x14ac:dyDescent="0.25">
      <c r="AK22088" s="59"/>
    </row>
    <row r="22089" spans="37:37" x14ac:dyDescent="0.25">
      <c r="AK22089" s="59"/>
    </row>
    <row r="22090" spans="37:37" x14ac:dyDescent="0.25">
      <c r="AK22090" s="59"/>
    </row>
    <row r="22091" spans="37:37" x14ac:dyDescent="0.25">
      <c r="AK22091" s="59"/>
    </row>
    <row r="22092" spans="37:37" x14ac:dyDescent="0.25">
      <c r="AK22092" s="59"/>
    </row>
    <row r="22093" spans="37:37" x14ac:dyDescent="0.25">
      <c r="AK22093" s="59"/>
    </row>
    <row r="22094" spans="37:37" x14ac:dyDescent="0.25">
      <c r="AK22094" s="59"/>
    </row>
    <row r="22095" spans="37:37" x14ac:dyDescent="0.25">
      <c r="AK22095" s="59"/>
    </row>
    <row r="22096" spans="37:37" x14ac:dyDescent="0.25">
      <c r="AK22096" s="59"/>
    </row>
    <row r="22097" spans="37:37" x14ac:dyDescent="0.25">
      <c r="AK22097" s="59"/>
    </row>
    <row r="22098" spans="37:37" x14ac:dyDescent="0.25">
      <c r="AK22098" s="59"/>
    </row>
    <row r="22099" spans="37:37" x14ac:dyDescent="0.25">
      <c r="AK22099" s="59"/>
    </row>
    <row r="22100" spans="37:37" x14ac:dyDescent="0.25">
      <c r="AK22100" s="59"/>
    </row>
    <row r="22101" spans="37:37" x14ac:dyDescent="0.25">
      <c r="AK22101" s="59"/>
    </row>
    <row r="22102" spans="37:37" x14ac:dyDescent="0.25">
      <c r="AK22102" s="59"/>
    </row>
    <row r="22103" spans="37:37" x14ac:dyDescent="0.25">
      <c r="AK22103" s="59"/>
    </row>
    <row r="22104" spans="37:37" x14ac:dyDescent="0.25">
      <c r="AK22104" s="59"/>
    </row>
    <row r="22105" spans="37:37" x14ac:dyDescent="0.25">
      <c r="AK22105" s="59"/>
    </row>
    <row r="22106" spans="37:37" x14ac:dyDescent="0.25">
      <c r="AK22106" s="59"/>
    </row>
    <row r="22107" spans="37:37" x14ac:dyDescent="0.25">
      <c r="AK22107" s="59"/>
    </row>
    <row r="22108" spans="37:37" x14ac:dyDescent="0.25">
      <c r="AK22108" s="59"/>
    </row>
    <row r="22109" spans="37:37" x14ac:dyDescent="0.25">
      <c r="AK22109" s="59"/>
    </row>
    <row r="22110" spans="37:37" x14ac:dyDescent="0.25">
      <c r="AK22110" s="59"/>
    </row>
    <row r="22111" spans="37:37" x14ac:dyDescent="0.25">
      <c r="AK22111" s="59"/>
    </row>
    <row r="22112" spans="37:37" x14ac:dyDescent="0.25">
      <c r="AK22112" s="59"/>
    </row>
    <row r="22113" spans="37:37" x14ac:dyDescent="0.25">
      <c r="AK22113" s="59"/>
    </row>
    <row r="22114" spans="37:37" x14ac:dyDescent="0.25">
      <c r="AK22114" s="59"/>
    </row>
    <row r="22115" spans="37:37" x14ac:dyDescent="0.25">
      <c r="AK22115" s="59"/>
    </row>
    <row r="22116" spans="37:37" x14ac:dyDescent="0.25">
      <c r="AK22116" s="59"/>
    </row>
    <row r="22117" spans="37:37" x14ac:dyDescent="0.25">
      <c r="AK22117" s="59"/>
    </row>
    <row r="22118" spans="37:37" x14ac:dyDescent="0.25">
      <c r="AK22118" s="59"/>
    </row>
    <row r="22119" spans="37:37" x14ac:dyDescent="0.25">
      <c r="AK22119" s="59"/>
    </row>
    <row r="22120" spans="37:37" x14ac:dyDescent="0.25">
      <c r="AK22120" s="59"/>
    </row>
    <row r="22121" spans="37:37" x14ac:dyDescent="0.25">
      <c r="AK22121" s="59"/>
    </row>
    <row r="22122" spans="37:37" x14ac:dyDescent="0.25">
      <c r="AK22122" s="59"/>
    </row>
    <row r="22123" spans="37:37" x14ac:dyDescent="0.25">
      <c r="AK22123" s="59"/>
    </row>
    <row r="22124" spans="37:37" x14ac:dyDescent="0.25">
      <c r="AK22124" s="59"/>
    </row>
    <row r="22125" spans="37:37" x14ac:dyDescent="0.25">
      <c r="AK22125" s="59"/>
    </row>
    <row r="22126" spans="37:37" x14ac:dyDescent="0.25">
      <c r="AK22126" s="59"/>
    </row>
    <row r="22127" spans="37:37" x14ac:dyDescent="0.25">
      <c r="AK22127" s="59"/>
    </row>
    <row r="22128" spans="37:37" x14ac:dyDescent="0.25">
      <c r="AK22128" s="59"/>
    </row>
    <row r="22129" spans="37:37" x14ac:dyDescent="0.25">
      <c r="AK22129" s="59"/>
    </row>
    <row r="22130" spans="37:37" x14ac:dyDescent="0.25">
      <c r="AK22130" s="59"/>
    </row>
    <row r="22131" spans="37:37" x14ac:dyDescent="0.25">
      <c r="AK22131" s="59"/>
    </row>
    <row r="22132" spans="37:37" x14ac:dyDescent="0.25">
      <c r="AK22132" s="59"/>
    </row>
    <row r="22133" spans="37:37" x14ac:dyDescent="0.25">
      <c r="AK22133" s="59"/>
    </row>
    <row r="22134" spans="37:37" x14ac:dyDescent="0.25">
      <c r="AK22134" s="59"/>
    </row>
    <row r="22135" spans="37:37" x14ac:dyDescent="0.25">
      <c r="AK22135" s="59"/>
    </row>
    <row r="22136" spans="37:37" x14ac:dyDescent="0.25">
      <c r="AK22136" s="59"/>
    </row>
    <row r="22137" spans="37:37" x14ac:dyDescent="0.25">
      <c r="AK22137" s="59"/>
    </row>
    <row r="22138" spans="37:37" x14ac:dyDescent="0.25">
      <c r="AK22138" s="59"/>
    </row>
    <row r="22139" spans="37:37" x14ac:dyDescent="0.25">
      <c r="AK22139" s="59"/>
    </row>
    <row r="22140" spans="37:37" x14ac:dyDescent="0.25">
      <c r="AK22140" s="59"/>
    </row>
    <row r="22141" spans="37:37" x14ac:dyDescent="0.25">
      <c r="AK22141" s="59"/>
    </row>
    <row r="22142" spans="37:37" x14ac:dyDescent="0.25">
      <c r="AK22142" s="59"/>
    </row>
    <row r="22143" spans="37:37" x14ac:dyDescent="0.25">
      <c r="AK22143" s="59"/>
    </row>
    <row r="22144" spans="37:37" x14ac:dyDescent="0.25">
      <c r="AK22144" s="59"/>
    </row>
    <row r="22145" spans="37:37" x14ac:dyDescent="0.25">
      <c r="AK22145" s="59"/>
    </row>
    <row r="22146" spans="37:37" x14ac:dyDescent="0.25">
      <c r="AK22146" s="59"/>
    </row>
    <row r="22147" spans="37:37" x14ac:dyDescent="0.25">
      <c r="AK22147" s="59"/>
    </row>
    <row r="22148" spans="37:37" x14ac:dyDescent="0.25">
      <c r="AK22148" s="59"/>
    </row>
    <row r="22149" spans="37:37" x14ac:dyDescent="0.25">
      <c r="AK22149" s="59"/>
    </row>
    <row r="22150" spans="37:37" x14ac:dyDescent="0.25">
      <c r="AK22150" s="59"/>
    </row>
    <row r="22151" spans="37:37" x14ac:dyDescent="0.25">
      <c r="AK22151" s="59"/>
    </row>
    <row r="22152" spans="37:37" x14ac:dyDescent="0.25">
      <c r="AK22152" s="59"/>
    </row>
    <row r="22153" spans="37:37" x14ac:dyDescent="0.25">
      <c r="AK22153" s="59"/>
    </row>
    <row r="22154" spans="37:37" x14ac:dyDescent="0.25">
      <c r="AK22154" s="59"/>
    </row>
    <row r="22155" spans="37:37" x14ac:dyDescent="0.25">
      <c r="AK22155" s="59"/>
    </row>
    <row r="22156" spans="37:37" x14ac:dyDescent="0.25">
      <c r="AK22156" s="59"/>
    </row>
    <row r="22157" spans="37:37" x14ac:dyDescent="0.25">
      <c r="AK22157" s="59"/>
    </row>
    <row r="22158" spans="37:37" x14ac:dyDescent="0.25">
      <c r="AK22158" s="59"/>
    </row>
    <row r="22159" spans="37:37" x14ac:dyDescent="0.25">
      <c r="AK22159" s="59"/>
    </row>
    <row r="22160" spans="37:37" x14ac:dyDescent="0.25">
      <c r="AK22160" s="59"/>
    </row>
    <row r="22161" spans="37:37" x14ac:dyDescent="0.25">
      <c r="AK22161" s="59"/>
    </row>
    <row r="22162" spans="37:37" x14ac:dyDescent="0.25">
      <c r="AK22162" s="59"/>
    </row>
    <row r="22163" spans="37:37" x14ac:dyDescent="0.25">
      <c r="AK22163" s="59"/>
    </row>
    <row r="22164" spans="37:37" x14ac:dyDescent="0.25">
      <c r="AK22164" s="59"/>
    </row>
    <row r="22165" spans="37:37" x14ac:dyDescent="0.25">
      <c r="AK22165" s="59"/>
    </row>
    <row r="22166" spans="37:37" x14ac:dyDescent="0.25">
      <c r="AK22166" s="59"/>
    </row>
    <row r="22167" spans="37:37" x14ac:dyDescent="0.25">
      <c r="AK22167" s="59"/>
    </row>
    <row r="22168" spans="37:37" x14ac:dyDescent="0.25">
      <c r="AK22168" s="59"/>
    </row>
    <row r="22169" spans="37:37" x14ac:dyDescent="0.25">
      <c r="AK22169" s="59"/>
    </row>
    <row r="22170" spans="37:37" x14ac:dyDescent="0.25">
      <c r="AK22170" s="59"/>
    </row>
    <row r="22171" spans="37:37" x14ac:dyDescent="0.25">
      <c r="AK22171" s="59"/>
    </row>
    <row r="22172" spans="37:37" x14ac:dyDescent="0.25">
      <c r="AK22172" s="59"/>
    </row>
    <row r="22173" spans="37:37" x14ac:dyDescent="0.25">
      <c r="AK22173" s="59"/>
    </row>
    <row r="22174" spans="37:37" x14ac:dyDescent="0.25">
      <c r="AK22174" s="59"/>
    </row>
    <row r="22175" spans="37:37" x14ac:dyDescent="0.25">
      <c r="AK22175" s="59"/>
    </row>
    <row r="22176" spans="37:37" x14ac:dyDescent="0.25">
      <c r="AK22176" s="59"/>
    </row>
    <row r="22177" spans="37:37" x14ac:dyDescent="0.25">
      <c r="AK22177" s="59"/>
    </row>
    <row r="22178" spans="37:37" x14ac:dyDescent="0.25">
      <c r="AK22178" s="59"/>
    </row>
    <row r="22179" spans="37:37" x14ac:dyDescent="0.25">
      <c r="AK22179" s="59"/>
    </row>
    <row r="22180" spans="37:37" x14ac:dyDescent="0.25">
      <c r="AK22180" s="59"/>
    </row>
    <row r="22181" spans="37:37" x14ac:dyDescent="0.25">
      <c r="AK22181" s="59"/>
    </row>
    <row r="22182" spans="37:37" x14ac:dyDescent="0.25">
      <c r="AK22182" s="59"/>
    </row>
    <row r="22183" spans="37:37" x14ac:dyDescent="0.25">
      <c r="AK22183" s="59"/>
    </row>
    <row r="22184" spans="37:37" x14ac:dyDescent="0.25">
      <c r="AK22184" s="59"/>
    </row>
    <row r="22185" spans="37:37" x14ac:dyDescent="0.25">
      <c r="AK22185" s="59"/>
    </row>
    <row r="22186" spans="37:37" x14ac:dyDescent="0.25">
      <c r="AK22186" s="59"/>
    </row>
    <row r="22187" spans="37:37" x14ac:dyDescent="0.25">
      <c r="AK22187" s="59"/>
    </row>
    <row r="22188" spans="37:37" x14ac:dyDescent="0.25">
      <c r="AK22188" s="59"/>
    </row>
    <row r="22189" spans="37:37" x14ac:dyDescent="0.25">
      <c r="AK22189" s="59"/>
    </row>
    <row r="22190" spans="37:37" x14ac:dyDescent="0.25">
      <c r="AK22190" s="59"/>
    </row>
    <row r="22191" spans="37:37" x14ac:dyDescent="0.25">
      <c r="AK22191" s="59"/>
    </row>
    <row r="22192" spans="37:37" x14ac:dyDescent="0.25">
      <c r="AK22192" s="59"/>
    </row>
    <row r="22193" spans="37:37" x14ac:dyDescent="0.25">
      <c r="AK22193" s="59"/>
    </row>
    <row r="22194" spans="37:37" x14ac:dyDescent="0.25">
      <c r="AK22194" s="59"/>
    </row>
    <row r="22195" spans="37:37" x14ac:dyDescent="0.25">
      <c r="AK22195" s="59"/>
    </row>
    <row r="22196" spans="37:37" x14ac:dyDescent="0.25">
      <c r="AK22196" s="59"/>
    </row>
    <row r="22197" spans="37:37" x14ac:dyDescent="0.25">
      <c r="AK22197" s="59"/>
    </row>
    <row r="22198" spans="37:37" x14ac:dyDescent="0.25">
      <c r="AK22198" s="59"/>
    </row>
    <row r="22199" spans="37:37" x14ac:dyDescent="0.25">
      <c r="AK22199" s="59"/>
    </row>
    <row r="22200" spans="37:37" x14ac:dyDescent="0.25">
      <c r="AK22200" s="59"/>
    </row>
    <row r="22201" spans="37:37" x14ac:dyDescent="0.25">
      <c r="AK22201" s="59"/>
    </row>
    <row r="22202" spans="37:37" x14ac:dyDescent="0.25">
      <c r="AK22202" s="59"/>
    </row>
    <row r="22203" spans="37:37" x14ac:dyDescent="0.25">
      <c r="AK22203" s="59"/>
    </row>
    <row r="22204" spans="37:37" x14ac:dyDescent="0.25">
      <c r="AK22204" s="59"/>
    </row>
    <row r="22205" spans="37:37" x14ac:dyDescent="0.25">
      <c r="AK22205" s="59"/>
    </row>
    <row r="22206" spans="37:37" x14ac:dyDescent="0.25">
      <c r="AK22206" s="59"/>
    </row>
    <row r="22207" spans="37:37" x14ac:dyDescent="0.25">
      <c r="AK22207" s="59"/>
    </row>
    <row r="22208" spans="37:37" x14ac:dyDescent="0.25">
      <c r="AK22208" s="59"/>
    </row>
    <row r="22209" spans="37:37" x14ac:dyDescent="0.25">
      <c r="AK22209" s="59"/>
    </row>
    <row r="22210" spans="37:37" x14ac:dyDescent="0.25">
      <c r="AK22210" s="59"/>
    </row>
    <row r="22211" spans="37:37" x14ac:dyDescent="0.25">
      <c r="AK22211" s="59"/>
    </row>
    <row r="22212" spans="37:37" x14ac:dyDescent="0.25">
      <c r="AK22212" s="59"/>
    </row>
    <row r="22213" spans="37:37" x14ac:dyDescent="0.25">
      <c r="AK22213" s="59"/>
    </row>
    <row r="22214" spans="37:37" x14ac:dyDescent="0.25">
      <c r="AK22214" s="59"/>
    </row>
    <row r="22215" spans="37:37" x14ac:dyDescent="0.25">
      <c r="AK22215" s="59"/>
    </row>
    <row r="22216" spans="37:37" x14ac:dyDescent="0.25">
      <c r="AK22216" s="59"/>
    </row>
    <row r="22217" spans="37:37" x14ac:dyDescent="0.25">
      <c r="AK22217" s="59"/>
    </row>
    <row r="22218" spans="37:37" x14ac:dyDescent="0.25">
      <c r="AK22218" s="59"/>
    </row>
    <row r="22219" spans="37:37" x14ac:dyDescent="0.25">
      <c r="AK22219" s="59"/>
    </row>
    <row r="22220" spans="37:37" x14ac:dyDescent="0.25">
      <c r="AK22220" s="59"/>
    </row>
    <row r="22221" spans="37:37" x14ac:dyDescent="0.25">
      <c r="AK22221" s="59"/>
    </row>
    <row r="22222" spans="37:37" x14ac:dyDescent="0.25">
      <c r="AK22222" s="59"/>
    </row>
    <row r="22223" spans="37:37" x14ac:dyDescent="0.25">
      <c r="AK22223" s="59"/>
    </row>
    <row r="22224" spans="37:37" x14ac:dyDescent="0.25">
      <c r="AK22224" s="59"/>
    </row>
    <row r="22225" spans="37:37" x14ac:dyDescent="0.25">
      <c r="AK22225" s="59"/>
    </row>
    <row r="22226" spans="37:37" x14ac:dyDescent="0.25">
      <c r="AK22226" s="59"/>
    </row>
    <row r="22227" spans="37:37" x14ac:dyDescent="0.25">
      <c r="AK22227" s="59"/>
    </row>
    <row r="22228" spans="37:37" x14ac:dyDescent="0.25">
      <c r="AK22228" s="59"/>
    </row>
    <row r="22229" spans="37:37" x14ac:dyDescent="0.25">
      <c r="AK22229" s="59"/>
    </row>
    <row r="22230" spans="37:37" x14ac:dyDescent="0.25">
      <c r="AK22230" s="59"/>
    </row>
    <row r="22231" spans="37:37" x14ac:dyDescent="0.25">
      <c r="AK22231" s="59"/>
    </row>
    <row r="22232" spans="37:37" x14ac:dyDescent="0.25">
      <c r="AK22232" s="59"/>
    </row>
    <row r="22233" spans="37:37" x14ac:dyDescent="0.25">
      <c r="AK22233" s="59"/>
    </row>
    <row r="22234" spans="37:37" x14ac:dyDescent="0.25">
      <c r="AK22234" s="59"/>
    </row>
    <row r="22235" spans="37:37" x14ac:dyDescent="0.25">
      <c r="AK22235" s="59"/>
    </row>
    <row r="22236" spans="37:37" x14ac:dyDescent="0.25">
      <c r="AK22236" s="59"/>
    </row>
    <row r="22237" spans="37:37" x14ac:dyDescent="0.25">
      <c r="AK22237" s="59"/>
    </row>
    <row r="22238" spans="37:37" x14ac:dyDescent="0.25">
      <c r="AK22238" s="59"/>
    </row>
    <row r="22239" spans="37:37" x14ac:dyDescent="0.25">
      <c r="AK22239" s="59"/>
    </row>
    <row r="22240" spans="37:37" x14ac:dyDescent="0.25">
      <c r="AK22240" s="59"/>
    </row>
    <row r="22241" spans="37:37" x14ac:dyDescent="0.25">
      <c r="AK22241" s="59"/>
    </row>
    <row r="22242" spans="37:37" x14ac:dyDescent="0.25">
      <c r="AK22242" s="59"/>
    </row>
    <row r="22243" spans="37:37" x14ac:dyDescent="0.25">
      <c r="AK22243" s="59"/>
    </row>
    <row r="22244" spans="37:37" x14ac:dyDescent="0.25">
      <c r="AK22244" s="59"/>
    </row>
    <row r="22245" spans="37:37" x14ac:dyDescent="0.25">
      <c r="AK22245" s="59"/>
    </row>
    <row r="22246" spans="37:37" x14ac:dyDescent="0.25">
      <c r="AK22246" s="59"/>
    </row>
    <row r="22247" spans="37:37" x14ac:dyDescent="0.25">
      <c r="AK22247" s="59"/>
    </row>
    <row r="22248" spans="37:37" x14ac:dyDescent="0.25">
      <c r="AK22248" s="59"/>
    </row>
    <row r="22249" spans="37:37" x14ac:dyDescent="0.25">
      <c r="AK22249" s="59"/>
    </row>
    <row r="22250" spans="37:37" x14ac:dyDescent="0.25">
      <c r="AK22250" s="59"/>
    </row>
    <row r="22251" spans="37:37" x14ac:dyDescent="0.25">
      <c r="AK22251" s="59"/>
    </row>
    <row r="22252" spans="37:37" x14ac:dyDescent="0.25">
      <c r="AK22252" s="59"/>
    </row>
    <row r="22253" spans="37:37" x14ac:dyDescent="0.25">
      <c r="AK22253" s="59"/>
    </row>
    <row r="22254" spans="37:37" x14ac:dyDescent="0.25">
      <c r="AK22254" s="59"/>
    </row>
    <row r="22255" spans="37:37" x14ac:dyDescent="0.25">
      <c r="AK22255" s="59"/>
    </row>
    <row r="22256" spans="37:37" x14ac:dyDescent="0.25">
      <c r="AK22256" s="59"/>
    </row>
    <row r="22257" spans="37:37" x14ac:dyDescent="0.25">
      <c r="AK22257" s="59"/>
    </row>
    <row r="22258" spans="37:37" x14ac:dyDescent="0.25">
      <c r="AK22258" s="59"/>
    </row>
    <row r="22259" spans="37:37" x14ac:dyDescent="0.25">
      <c r="AK22259" s="59"/>
    </row>
    <row r="22260" spans="37:37" x14ac:dyDescent="0.25">
      <c r="AK22260" s="59"/>
    </row>
    <row r="22261" spans="37:37" x14ac:dyDescent="0.25">
      <c r="AK22261" s="59"/>
    </row>
    <row r="22262" spans="37:37" x14ac:dyDescent="0.25">
      <c r="AK22262" s="59"/>
    </row>
    <row r="22263" spans="37:37" x14ac:dyDescent="0.25">
      <c r="AK22263" s="59"/>
    </row>
    <row r="22264" spans="37:37" x14ac:dyDescent="0.25">
      <c r="AK22264" s="59"/>
    </row>
    <row r="22265" spans="37:37" x14ac:dyDescent="0.25">
      <c r="AK22265" s="59"/>
    </row>
    <row r="22266" spans="37:37" x14ac:dyDescent="0.25">
      <c r="AK22266" s="59"/>
    </row>
    <row r="22267" spans="37:37" x14ac:dyDescent="0.25">
      <c r="AK22267" s="59"/>
    </row>
    <row r="22268" spans="37:37" x14ac:dyDescent="0.25">
      <c r="AK22268" s="59"/>
    </row>
    <row r="22269" spans="37:37" x14ac:dyDescent="0.25">
      <c r="AK22269" s="59"/>
    </row>
    <row r="22270" spans="37:37" x14ac:dyDescent="0.25">
      <c r="AK22270" s="59"/>
    </row>
    <row r="22271" spans="37:37" x14ac:dyDescent="0.25">
      <c r="AK22271" s="59"/>
    </row>
    <row r="22272" spans="37:37" x14ac:dyDescent="0.25">
      <c r="AK22272" s="59"/>
    </row>
    <row r="22273" spans="37:37" x14ac:dyDescent="0.25">
      <c r="AK22273" s="59"/>
    </row>
    <row r="22274" spans="37:37" x14ac:dyDescent="0.25">
      <c r="AK22274" s="59"/>
    </row>
    <row r="22275" spans="37:37" x14ac:dyDescent="0.25">
      <c r="AK22275" s="59"/>
    </row>
    <row r="22276" spans="37:37" x14ac:dyDescent="0.25">
      <c r="AK22276" s="59"/>
    </row>
    <row r="22277" spans="37:37" x14ac:dyDescent="0.25">
      <c r="AK22277" s="59"/>
    </row>
    <row r="22278" spans="37:37" x14ac:dyDescent="0.25">
      <c r="AK22278" s="59"/>
    </row>
    <row r="22279" spans="37:37" x14ac:dyDescent="0.25">
      <c r="AK22279" s="59"/>
    </row>
    <row r="22280" spans="37:37" x14ac:dyDescent="0.25">
      <c r="AK22280" s="59"/>
    </row>
    <row r="22281" spans="37:37" x14ac:dyDescent="0.25">
      <c r="AK22281" s="59"/>
    </row>
    <row r="22282" spans="37:37" x14ac:dyDescent="0.25">
      <c r="AK22282" s="59"/>
    </row>
    <row r="22283" spans="37:37" x14ac:dyDescent="0.25">
      <c r="AK22283" s="59"/>
    </row>
    <row r="22284" spans="37:37" x14ac:dyDescent="0.25">
      <c r="AK22284" s="59"/>
    </row>
    <row r="22285" spans="37:37" x14ac:dyDescent="0.25">
      <c r="AK22285" s="59"/>
    </row>
    <row r="22286" spans="37:37" x14ac:dyDescent="0.25">
      <c r="AK22286" s="59"/>
    </row>
    <row r="22287" spans="37:37" x14ac:dyDescent="0.25">
      <c r="AK22287" s="59"/>
    </row>
    <row r="22288" spans="37:37" x14ac:dyDescent="0.25">
      <c r="AK22288" s="59"/>
    </row>
    <row r="22289" spans="37:37" x14ac:dyDescent="0.25">
      <c r="AK22289" s="59"/>
    </row>
    <row r="22290" spans="37:37" x14ac:dyDescent="0.25">
      <c r="AK22290" s="59"/>
    </row>
    <row r="22291" spans="37:37" x14ac:dyDescent="0.25">
      <c r="AK22291" s="59"/>
    </row>
    <row r="22292" spans="37:37" x14ac:dyDescent="0.25">
      <c r="AK22292" s="59"/>
    </row>
    <row r="22293" spans="37:37" x14ac:dyDescent="0.25">
      <c r="AK22293" s="59"/>
    </row>
    <row r="22294" spans="37:37" x14ac:dyDescent="0.25">
      <c r="AK22294" s="59"/>
    </row>
    <row r="22295" spans="37:37" x14ac:dyDescent="0.25">
      <c r="AK22295" s="59"/>
    </row>
    <row r="22296" spans="37:37" x14ac:dyDescent="0.25">
      <c r="AK22296" s="59"/>
    </row>
    <row r="22297" spans="37:37" x14ac:dyDescent="0.25">
      <c r="AK22297" s="59"/>
    </row>
    <row r="22298" spans="37:37" x14ac:dyDescent="0.25">
      <c r="AK22298" s="59"/>
    </row>
    <row r="22299" spans="37:37" x14ac:dyDescent="0.25">
      <c r="AK22299" s="59"/>
    </row>
    <row r="22300" spans="37:37" x14ac:dyDescent="0.25">
      <c r="AK22300" s="59"/>
    </row>
    <row r="22301" spans="37:37" x14ac:dyDescent="0.25">
      <c r="AK22301" s="59"/>
    </row>
    <row r="22302" spans="37:37" x14ac:dyDescent="0.25">
      <c r="AK22302" s="59"/>
    </row>
    <row r="22303" spans="37:37" x14ac:dyDescent="0.25">
      <c r="AK22303" s="59"/>
    </row>
    <row r="22304" spans="37:37" x14ac:dyDescent="0.25">
      <c r="AK22304" s="59"/>
    </row>
    <row r="22305" spans="37:37" x14ac:dyDescent="0.25">
      <c r="AK22305" s="59"/>
    </row>
    <row r="22306" spans="37:37" x14ac:dyDescent="0.25">
      <c r="AK22306" s="59"/>
    </row>
    <row r="22307" spans="37:37" x14ac:dyDescent="0.25">
      <c r="AK22307" s="59"/>
    </row>
    <row r="22308" spans="37:37" x14ac:dyDescent="0.25">
      <c r="AK22308" s="59"/>
    </row>
    <row r="22309" spans="37:37" x14ac:dyDescent="0.25">
      <c r="AK22309" s="59"/>
    </row>
    <row r="22310" spans="37:37" x14ac:dyDescent="0.25">
      <c r="AK22310" s="59"/>
    </row>
    <row r="22311" spans="37:37" x14ac:dyDescent="0.25">
      <c r="AK22311" s="59"/>
    </row>
    <row r="22312" spans="37:37" x14ac:dyDescent="0.25">
      <c r="AK22312" s="59"/>
    </row>
    <row r="22313" spans="37:37" x14ac:dyDescent="0.25">
      <c r="AK22313" s="59"/>
    </row>
    <row r="22314" spans="37:37" x14ac:dyDescent="0.25">
      <c r="AK22314" s="59"/>
    </row>
    <row r="22315" spans="37:37" x14ac:dyDescent="0.25">
      <c r="AK22315" s="59"/>
    </row>
    <row r="22316" spans="37:37" x14ac:dyDescent="0.25">
      <c r="AK22316" s="59"/>
    </row>
    <row r="22317" spans="37:37" x14ac:dyDescent="0.25">
      <c r="AK22317" s="59"/>
    </row>
    <row r="22318" spans="37:37" x14ac:dyDescent="0.25">
      <c r="AK22318" s="59"/>
    </row>
    <row r="22319" spans="37:37" x14ac:dyDescent="0.25">
      <c r="AK22319" s="59"/>
    </row>
    <row r="22320" spans="37:37" x14ac:dyDescent="0.25">
      <c r="AK22320" s="59"/>
    </row>
    <row r="22321" spans="37:37" x14ac:dyDescent="0.25">
      <c r="AK22321" s="59"/>
    </row>
    <row r="22322" spans="37:37" x14ac:dyDescent="0.25">
      <c r="AK22322" s="59"/>
    </row>
    <row r="22323" spans="37:37" x14ac:dyDescent="0.25">
      <c r="AK22323" s="59"/>
    </row>
    <row r="22324" spans="37:37" x14ac:dyDescent="0.25">
      <c r="AK22324" s="59"/>
    </row>
    <row r="22325" spans="37:37" x14ac:dyDescent="0.25">
      <c r="AK22325" s="59"/>
    </row>
    <row r="22326" spans="37:37" x14ac:dyDescent="0.25">
      <c r="AK22326" s="59"/>
    </row>
    <row r="22327" spans="37:37" x14ac:dyDescent="0.25">
      <c r="AK22327" s="59"/>
    </row>
    <row r="22328" spans="37:37" x14ac:dyDescent="0.25">
      <c r="AK22328" s="59"/>
    </row>
    <row r="22329" spans="37:37" x14ac:dyDescent="0.25">
      <c r="AK22329" s="59"/>
    </row>
    <row r="22330" spans="37:37" x14ac:dyDescent="0.25">
      <c r="AK22330" s="59"/>
    </row>
    <row r="22331" spans="37:37" x14ac:dyDescent="0.25">
      <c r="AK22331" s="59"/>
    </row>
    <row r="22332" spans="37:37" x14ac:dyDescent="0.25">
      <c r="AK22332" s="59"/>
    </row>
    <row r="22333" spans="37:37" x14ac:dyDescent="0.25">
      <c r="AK22333" s="59"/>
    </row>
    <row r="22334" spans="37:37" x14ac:dyDescent="0.25">
      <c r="AK22334" s="59"/>
    </row>
    <row r="22335" spans="37:37" x14ac:dyDescent="0.25">
      <c r="AK22335" s="59"/>
    </row>
    <row r="22336" spans="37:37" x14ac:dyDescent="0.25">
      <c r="AK22336" s="59"/>
    </row>
    <row r="22337" spans="37:37" x14ac:dyDescent="0.25">
      <c r="AK22337" s="59"/>
    </row>
    <row r="22338" spans="37:37" x14ac:dyDescent="0.25">
      <c r="AK22338" s="59"/>
    </row>
    <row r="22339" spans="37:37" x14ac:dyDescent="0.25">
      <c r="AK22339" s="59"/>
    </row>
    <row r="22340" spans="37:37" x14ac:dyDescent="0.25">
      <c r="AK22340" s="59"/>
    </row>
    <row r="22341" spans="37:37" x14ac:dyDescent="0.25">
      <c r="AK22341" s="59"/>
    </row>
    <row r="22342" spans="37:37" x14ac:dyDescent="0.25">
      <c r="AK22342" s="59"/>
    </row>
    <row r="22343" spans="37:37" x14ac:dyDescent="0.25">
      <c r="AK22343" s="59"/>
    </row>
    <row r="22344" spans="37:37" x14ac:dyDescent="0.25">
      <c r="AK22344" s="59"/>
    </row>
    <row r="22345" spans="37:37" x14ac:dyDescent="0.25">
      <c r="AK22345" s="59"/>
    </row>
    <row r="22346" spans="37:37" x14ac:dyDescent="0.25">
      <c r="AK22346" s="59"/>
    </row>
    <row r="22347" spans="37:37" x14ac:dyDescent="0.25">
      <c r="AK22347" s="59"/>
    </row>
    <row r="22348" spans="37:37" x14ac:dyDescent="0.25">
      <c r="AK22348" s="59"/>
    </row>
    <row r="22349" spans="37:37" x14ac:dyDescent="0.25">
      <c r="AK22349" s="59"/>
    </row>
    <row r="22350" spans="37:37" x14ac:dyDescent="0.25">
      <c r="AK22350" s="59"/>
    </row>
    <row r="22351" spans="37:37" x14ac:dyDescent="0.25">
      <c r="AK22351" s="59"/>
    </row>
    <row r="22352" spans="37:37" x14ac:dyDescent="0.25">
      <c r="AK22352" s="59"/>
    </row>
    <row r="22353" spans="37:37" x14ac:dyDescent="0.25">
      <c r="AK22353" s="59"/>
    </row>
    <row r="22354" spans="37:37" x14ac:dyDescent="0.25">
      <c r="AK22354" s="59"/>
    </row>
    <row r="22355" spans="37:37" x14ac:dyDescent="0.25">
      <c r="AK22355" s="59"/>
    </row>
    <row r="22356" spans="37:37" x14ac:dyDescent="0.25">
      <c r="AK22356" s="59"/>
    </row>
    <row r="22357" spans="37:37" x14ac:dyDescent="0.25">
      <c r="AK22357" s="59"/>
    </row>
    <row r="22358" spans="37:37" x14ac:dyDescent="0.25">
      <c r="AK22358" s="59"/>
    </row>
    <row r="22359" spans="37:37" x14ac:dyDescent="0.25">
      <c r="AK22359" s="59"/>
    </row>
    <row r="22360" spans="37:37" x14ac:dyDescent="0.25">
      <c r="AK22360" s="59"/>
    </row>
    <row r="22361" spans="37:37" x14ac:dyDescent="0.25">
      <c r="AK22361" s="59"/>
    </row>
    <row r="22362" spans="37:37" x14ac:dyDescent="0.25">
      <c r="AK22362" s="59"/>
    </row>
    <row r="22363" spans="37:37" x14ac:dyDescent="0.25">
      <c r="AK22363" s="59"/>
    </row>
    <row r="22364" spans="37:37" x14ac:dyDescent="0.25">
      <c r="AK22364" s="59"/>
    </row>
    <row r="22365" spans="37:37" x14ac:dyDescent="0.25">
      <c r="AK22365" s="59"/>
    </row>
    <row r="22366" spans="37:37" x14ac:dyDescent="0.25">
      <c r="AK22366" s="59"/>
    </row>
    <row r="22367" spans="37:37" x14ac:dyDescent="0.25">
      <c r="AK22367" s="59"/>
    </row>
    <row r="22368" spans="37:37" x14ac:dyDescent="0.25">
      <c r="AK22368" s="59"/>
    </row>
    <row r="22369" spans="37:37" x14ac:dyDescent="0.25">
      <c r="AK22369" s="59"/>
    </row>
    <row r="22370" spans="37:37" x14ac:dyDescent="0.25">
      <c r="AK22370" s="59"/>
    </row>
    <row r="22371" spans="37:37" x14ac:dyDescent="0.25">
      <c r="AK22371" s="59"/>
    </row>
    <row r="22372" spans="37:37" x14ac:dyDescent="0.25">
      <c r="AK22372" s="59"/>
    </row>
    <row r="22373" spans="37:37" x14ac:dyDescent="0.25">
      <c r="AK22373" s="59"/>
    </row>
    <row r="22374" spans="37:37" x14ac:dyDescent="0.25">
      <c r="AK22374" s="59"/>
    </row>
    <row r="22375" spans="37:37" x14ac:dyDescent="0.25">
      <c r="AK22375" s="59"/>
    </row>
    <row r="22376" spans="37:37" x14ac:dyDescent="0.25">
      <c r="AK22376" s="59"/>
    </row>
    <row r="22377" spans="37:37" x14ac:dyDescent="0.25">
      <c r="AK22377" s="59"/>
    </row>
    <row r="22378" spans="37:37" x14ac:dyDescent="0.25">
      <c r="AK22378" s="59"/>
    </row>
    <row r="22379" spans="37:37" x14ac:dyDescent="0.25">
      <c r="AK22379" s="59"/>
    </row>
    <row r="22380" spans="37:37" x14ac:dyDescent="0.25">
      <c r="AK22380" s="59"/>
    </row>
    <row r="22381" spans="37:37" x14ac:dyDescent="0.25">
      <c r="AK22381" s="59"/>
    </row>
    <row r="22382" spans="37:37" x14ac:dyDescent="0.25">
      <c r="AK22382" s="59"/>
    </row>
    <row r="22383" spans="37:37" x14ac:dyDescent="0.25">
      <c r="AK22383" s="59"/>
    </row>
    <row r="22384" spans="37:37" x14ac:dyDescent="0.25">
      <c r="AK22384" s="59"/>
    </row>
    <row r="22385" spans="37:37" x14ac:dyDescent="0.25">
      <c r="AK22385" s="59"/>
    </row>
    <row r="22386" spans="37:37" x14ac:dyDescent="0.25">
      <c r="AK22386" s="59"/>
    </row>
    <row r="22387" spans="37:37" x14ac:dyDescent="0.25">
      <c r="AK22387" s="59"/>
    </row>
    <row r="22388" spans="37:37" x14ac:dyDescent="0.25">
      <c r="AK22388" s="59"/>
    </row>
    <row r="22389" spans="37:37" x14ac:dyDescent="0.25">
      <c r="AK22389" s="59"/>
    </row>
    <row r="22390" spans="37:37" x14ac:dyDescent="0.25">
      <c r="AK22390" s="59"/>
    </row>
    <row r="22391" spans="37:37" x14ac:dyDescent="0.25">
      <c r="AK22391" s="59"/>
    </row>
    <row r="22392" spans="37:37" x14ac:dyDescent="0.25">
      <c r="AK22392" s="59"/>
    </row>
    <row r="22393" spans="37:37" x14ac:dyDescent="0.25">
      <c r="AK22393" s="59"/>
    </row>
    <row r="22394" spans="37:37" x14ac:dyDescent="0.25">
      <c r="AK22394" s="59"/>
    </row>
    <row r="22395" spans="37:37" x14ac:dyDescent="0.25">
      <c r="AK22395" s="59"/>
    </row>
    <row r="22396" spans="37:37" x14ac:dyDescent="0.25">
      <c r="AK22396" s="59"/>
    </row>
    <row r="22397" spans="37:37" x14ac:dyDescent="0.25">
      <c r="AK22397" s="59"/>
    </row>
    <row r="22398" spans="37:37" x14ac:dyDescent="0.25">
      <c r="AK22398" s="59"/>
    </row>
    <row r="22399" spans="37:37" x14ac:dyDescent="0.25">
      <c r="AK22399" s="59"/>
    </row>
    <row r="22400" spans="37:37" x14ac:dyDescent="0.25">
      <c r="AK22400" s="59"/>
    </row>
    <row r="22401" spans="37:37" x14ac:dyDescent="0.25">
      <c r="AK22401" s="59"/>
    </row>
    <row r="22402" spans="37:37" x14ac:dyDescent="0.25">
      <c r="AK22402" s="59"/>
    </row>
    <row r="22403" spans="37:37" x14ac:dyDescent="0.25">
      <c r="AK22403" s="59"/>
    </row>
    <row r="22404" spans="37:37" x14ac:dyDescent="0.25">
      <c r="AK22404" s="59"/>
    </row>
    <row r="22405" spans="37:37" x14ac:dyDescent="0.25">
      <c r="AK22405" s="59"/>
    </row>
    <row r="22406" spans="37:37" x14ac:dyDescent="0.25">
      <c r="AK22406" s="59"/>
    </row>
    <row r="22407" spans="37:37" x14ac:dyDescent="0.25">
      <c r="AK22407" s="59"/>
    </row>
    <row r="22408" spans="37:37" x14ac:dyDescent="0.25">
      <c r="AK22408" s="59"/>
    </row>
    <row r="22409" spans="37:37" x14ac:dyDescent="0.25">
      <c r="AK22409" s="59"/>
    </row>
    <row r="22410" spans="37:37" x14ac:dyDescent="0.25">
      <c r="AK22410" s="59"/>
    </row>
    <row r="22411" spans="37:37" x14ac:dyDescent="0.25">
      <c r="AK22411" s="59"/>
    </row>
    <row r="22412" spans="37:37" x14ac:dyDescent="0.25">
      <c r="AK22412" s="59"/>
    </row>
    <row r="22413" spans="37:37" x14ac:dyDescent="0.25">
      <c r="AK22413" s="59"/>
    </row>
    <row r="22414" spans="37:37" x14ac:dyDescent="0.25">
      <c r="AK22414" s="59"/>
    </row>
    <row r="22415" spans="37:37" x14ac:dyDescent="0.25">
      <c r="AK22415" s="59"/>
    </row>
    <row r="22416" spans="37:37" x14ac:dyDescent="0.25">
      <c r="AK22416" s="59"/>
    </row>
    <row r="22417" spans="37:37" x14ac:dyDescent="0.25">
      <c r="AK22417" s="59"/>
    </row>
    <row r="22418" spans="37:37" x14ac:dyDescent="0.25">
      <c r="AK22418" s="59"/>
    </row>
    <row r="22419" spans="37:37" x14ac:dyDescent="0.25">
      <c r="AK22419" s="59"/>
    </row>
    <row r="22420" spans="37:37" x14ac:dyDescent="0.25">
      <c r="AK22420" s="59"/>
    </row>
    <row r="22421" spans="37:37" x14ac:dyDescent="0.25">
      <c r="AK22421" s="59"/>
    </row>
    <row r="22422" spans="37:37" x14ac:dyDescent="0.25">
      <c r="AK22422" s="59"/>
    </row>
    <row r="22423" spans="37:37" x14ac:dyDescent="0.25">
      <c r="AK22423" s="59"/>
    </row>
    <row r="22424" spans="37:37" x14ac:dyDescent="0.25">
      <c r="AK22424" s="59"/>
    </row>
    <row r="22425" spans="37:37" x14ac:dyDescent="0.25">
      <c r="AK22425" s="59"/>
    </row>
    <row r="22426" spans="37:37" x14ac:dyDescent="0.25">
      <c r="AK22426" s="59"/>
    </row>
    <row r="22427" spans="37:37" x14ac:dyDescent="0.25">
      <c r="AK22427" s="59"/>
    </row>
    <row r="22428" spans="37:37" x14ac:dyDescent="0.25">
      <c r="AK22428" s="59"/>
    </row>
    <row r="22429" spans="37:37" x14ac:dyDescent="0.25">
      <c r="AK22429" s="59"/>
    </row>
    <row r="22430" spans="37:37" x14ac:dyDescent="0.25">
      <c r="AK22430" s="59"/>
    </row>
    <row r="22431" spans="37:37" x14ac:dyDescent="0.25">
      <c r="AK22431" s="59"/>
    </row>
    <row r="22432" spans="37:37" x14ac:dyDescent="0.25">
      <c r="AK22432" s="59"/>
    </row>
    <row r="22433" spans="37:37" x14ac:dyDescent="0.25">
      <c r="AK22433" s="59"/>
    </row>
    <row r="22434" spans="37:37" x14ac:dyDescent="0.25">
      <c r="AK22434" s="59"/>
    </row>
    <row r="22435" spans="37:37" x14ac:dyDescent="0.25">
      <c r="AK22435" s="59"/>
    </row>
    <row r="22436" spans="37:37" x14ac:dyDescent="0.25">
      <c r="AK22436" s="59"/>
    </row>
    <row r="22437" spans="37:37" x14ac:dyDescent="0.25">
      <c r="AK22437" s="59"/>
    </row>
    <row r="22438" spans="37:37" x14ac:dyDescent="0.25">
      <c r="AK22438" s="59"/>
    </row>
    <row r="22439" spans="37:37" x14ac:dyDescent="0.25">
      <c r="AK22439" s="59"/>
    </row>
    <row r="22440" spans="37:37" x14ac:dyDescent="0.25">
      <c r="AK22440" s="59"/>
    </row>
    <row r="22441" spans="37:37" x14ac:dyDescent="0.25">
      <c r="AK22441" s="59"/>
    </row>
    <row r="22442" spans="37:37" x14ac:dyDescent="0.25">
      <c r="AK22442" s="59"/>
    </row>
    <row r="22443" spans="37:37" x14ac:dyDescent="0.25">
      <c r="AK22443" s="59"/>
    </row>
    <row r="22444" spans="37:37" x14ac:dyDescent="0.25">
      <c r="AK22444" s="59"/>
    </row>
    <row r="22445" spans="37:37" x14ac:dyDescent="0.25">
      <c r="AK22445" s="59"/>
    </row>
    <row r="22446" spans="37:37" x14ac:dyDescent="0.25">
      <c r="AK22446" s="59"/>
    </row>
    <row r="22447" spans="37:37" x14ac:dyDescent="0.25">
      <c r="AK22447" s="59"/>
    </row>
    <row r="22448" spans="37:37" x14ac:dyDescent="0.25">
      <c r="AK22448" s="59"/>
    </row>
    <row r="22449" spans="37:37" x14ac:dyDescent="0.25">
      <c r="AK22449" s="59"/>
    </row>
    <row r="22450" spans="37:37" x14ac:dyDescent="0.25">
      <c r="AK22450" s="59"/>
    </row>
    <row r="22451" spans="37:37" x14ac:dyDescent="0.25">
      <c r="AK22451" s="59"/>
    </row>
    <row r="22452" spans="37:37" x14ac:dyDescent="0.25">
      <c r="AK22452" s="59"/>
    </row>
    <row r="22453" spans="37:37" x14ac:dyDescent="0.25">
      <c r="AK22453" s="59"/>
    </row>
    <row r="22454" spans="37:37" x14ac:dyDescent="0.25">
      <c r="AK22454" s="59"/>
    </row>
    <row r="22455" spans="37:37" x14ac:dyDescent="0.25">
      <c r="AK22455" s="59"/>
    </row>
    <row r="22456" spans="37:37" x14ac:dyDescent="0.25">
      <c r="AK22456" s="59"/>
    </row>
    <row r="22457" spans="37:37" x14ac:dyDescent="0.25">
      <c r="AK22457" s="59"/>
    </row>
    <row r="22458" spans="37:37" x14ac:dyDescent="0.25">
      <c r="AK22458" s="59"/>
    </row>
    <row r="22459" spans="37:37" x14ac:dyDescent="0.25">
      <c r="AK22459" s="59"/>
    </row>
    <row r="22460" spans="37:37" x14ac:dyDescent="0.25">
      <c r="AK22460" s="59"/>
    </row>
    <row r="22461" spans="37:37" x14ac:dyDescent="0.25">
      <c r="AK22461" s="59"/>
    </row>
    <row r="22462" spans="37:37" x14ac:dyDescent="0.25">
      <c r="AK22462" s="59"/>
    </row>
    <row r="22463" spans="37:37" x14ac:dyDescent="0.25">
      <c r="AK22463" s="59"/>
    </row>
    <row r="22464" spans="37:37" x14ac:dyDescent="0.25">
      <c r="AK22464" s="59"/>
    </row>
    <row r="22465" spans="37:37" x14ac:dyDescent="0.25">
      <c r="AK22465" s="59"/>
    </row>
    <row r="22466" spans="37:37" x14ac:dyDescent="0.25">
      <c r="AK22466" s="59"/>
    </row>
    <row r="22467" spans="37:37" x14ac:dyDescent="0.25">
      <c r="AK22467" s="59"/>
    </row>
    <row r="22468" spans="37:37" x14ac:dyDescent="0.25">
      <c r="AK22468" s="59"/>
    </row>
    <row r="22469" spans="37:37" x14ac:dyDescent="0.25">
      <c r="AK22469" s="59"/>
    </row>
    <row r="22470" spans="37:37" x14ac:dyDescent="0.25">
      <c r="AK22470" s="59"/>
    </row>
    <row r="22471" spans="37:37" x14ac:dyDescent="0.25">
      <c r="AK22471" s="59"/>
    </row>
    <row r="22472" spans="37:37" x14ac:dyDescent="0.25">
      <c r="AK22472" s="59"/>
    </row>
    <row r="22473" spans="37:37" x14ac:dyDescent="0.25">
      <c r="AK22473" s="59"/>
    </row>
    <row r="22474" spans="37:37" x14ac:dyDescent="0.25">
      <c r="AK22474" s="59"/>
    </row>
    <row r="22475" spans="37:37" x14ac:dyDescent="0.25">
      <c r="AK22475" s="59"/>
    </row>
    <row r="22476" spans="37:37" x14ac:dyDescent="0.25">
      <c r="AK22476" s="59"/>
    </row>
    <row r="22477" spans="37:37" x14ac:dyDescent="0.25">
      <c r="AK22477" s="59"/>
    </row>
    <row r="22478" spans="37:37" x14ac:dyDescent="0.25">
      <c r="AK22478" s="59"/>
    </row>
    <row r="22479" spans="37:37" x14ac:dyDescent="0.25">
      <c r="AK22479" s="59"/>
    </row>
    <row r="22480" spans="37:37" x14ac:dyDescent="0.25">
      <c r="AK22480" s="59"/>
    </row>
    <row r="22481" spans="37:37" x14ac:dyDescent="0.25">
      <c r="AK22481" s="59"/>
    </row>
    <row r="22482" spans="37:37" x14ac:dyDescent="0.25">
      <c r="AK22482" s="59"/>
    </row>
    <row r="22483" spans="37:37" x14ac:dyDescent="0.25">
      <c r="AK22483" s="59"/>
    </row>
    <row r="22484" spans="37:37" x14ac:dyDescent="0.25">
      <c r="AK22484" s="59"/>
    </row>
    <row r="22485" spans="37:37" x14ac:dyDescent="0.25">
      <c r="AK22485" s="59"/>
    </row>
    <row r="22486" spans="37:37" x14ac:dyDescent="0.25">
      <c r="AK22486" s="59"/>
    </row>
    <row r="22487" spans="37:37" x14ac:dyDescent="0.25">
      <c r="AK22487" s="59"/>
    </row>
    <row r="22488" spans="37:37" x14ac:dyDescent="0.25">
      <c r="AK22488" s="59"/>
    </row>
    <row r="22489" spans="37:37" x14ac:dyDescent="0.25">
      <c r="AK22489" s="59"/>
    </row>
    <row r="22490" spans="37:37" x14ac:dyDescent="0.25">
      <c r="AK22490" s="59"/>
    </row>
    <row r="22491" spans="37:37" x14ac:dyDescent="0.25">
      <c r="AK22491" s="59"/>
    </row>
    <row r="22492" spans="37:37" x14ac:dyDescent="0.25">
      <c r="AK22492" s="59"/>
    </row>
    <row r="22493" spans="37:37" x14ac:dyDescent="0.25">
      <c r="AK22493" s="59"/>
    </row>
    <row r="22494" spans="37:37" x14ac:dyDescent="0.25">
      <c r="AK22494" s="59"/>
    </row>
    <row r="22495" spans="37:37" x14ac:dyDescent="0.25">
      <c r="AK22495" s="59"/>
    </row>
    <row r="22496" spans="37:37" x14ac:dyDescent="0.25">
      <c r="AK22496" s="59"/>
    </row>
    <row r="22497" spans="37:37" x14ac:dyDescent="0.25">
      <c r="AK22497" s="59"/>
    </row>
    <row r="22498" spans="37:37" x14ac:dyDescent="0.25">
      <c r="AK22498" s="59"/>
    </row>
    <row r="22499" spans="37:37" x14ac:dyDescent="0.25">
      <c r="AK22499" s="59"/>
    </row>
    <row r="22500" spans="37:37" x14ac:dyDescent="0.25">
      <c r="AK22500" s="59"/>
    </row>
    <row r="22501" spans="37:37" x14ac:dyDescent="0.25">
      <c r="AK22501" s="59"/>
    </row>
    <row r="22502" spans="37:37" x14ac:dyDescent="0.25">
      <c r="AK22502" s="59"/>
    </row>
    <row r="22503" spans="37:37" x14ac:dyDescent="0.25">
      <c r="AK22503" s="59"/>
    </row>
    <row r="22504" spans="37:37" x14ac:dyDescent="0.25">
      <c r="AK22504" s="59"/>
    </row>
    <row r="22505" spans="37:37" x14ac:dyDescent="0.25">
      <c r="AK22505" s="59"/>
    </row>
    <row r="22506" spans="37:37" x14ac:dyDescent="0.25">
      <c r="AK22506" s="59"/>
    </row>
    <row r="22507" spans="37:37" x14ac:dyDescent="0.25">
      <c r="AK22507" s="59"/>
    </row>
    <row r="22508" spans="37:37" x14ac:dyDescent="0.25">
      <c r="AK22508" s="59"/>
    </row>
    <row r="22509" spans="37:37" x14ac:dyDescent="0.25">
      <c r="AK22509" s="59"/>
    </row>
    <row r="22510" spans="37:37" x14ac:dyDescent="0.25">
      <c r="AK22510" s="59"/>
    </row>
    <row r="22511" spans="37:37" x14ac:dyDescent="0.25">
      <c r="AK22511" s="59"/>
    </row>
    <row r="22512" spans="37:37" x14ac:dyDescent="0.25">
      <c r="AK22512" s="59"/>
    </row>
    <row r="22513" spans="37:37" x14ac:dyDescent="0.25">
      <c r="AK22513" s="59"/>
    </row>
    <row r="22514" spans="37:37" x14ac:dyDescent="0.25">
      <c r="AK22514" s="59"/>
    </row>
    <row r="22515" spans="37:37" x14ac:dyDescent="0.25">
      <c r="AK22515" s="59"/>
    </row>
    <row r="22516" spans="37:37" x14ac:dyDescent="0.25">
      <c r="AK22516" s="59"/>
    </row>
    <row r="22517" spans="37:37" x14ac:dyDescent="0.25">
      <c r="AK22517" s="59"/>
    </row>
    <row r="22518" spans="37:37" x14ac:dyDescent="0.25">
      <c r="AK22518" s="59"/>
    </row>
    <row r="22519" spans="37:37" x14ac:dyDescent="0.25">
      <c r="AK22519" s="59"/>
    </row>
    <row r="22520" spans="37:37" x14ac:dyDescent="0.25">
      <c r="AK22520" s="59"/>
    </row>
    <row r="22521" spans="37:37" x14ac:dyDescent="0.25">
      <c r="AK22521" s="59"/>
    </row>
    <row r="22522" spans="37:37" x14ac:dyDescent="0.25">
      <c r="AK22522" s="59"/>
    </row>
    <row r="22523" spans="37:37" x14ac:dyDescent="0.25">
      <c r="AK22523" s="59"/>
    </row>
    <row r="22524" spans="37:37" x14ac:dyDescent="0.25">
      <c r="AK22524" s="59"/>
    </row>
    <row r="22525" spans="37:37" x14ac:dyDescent="0.25">
      <c r="AK22525" s="59"/>
    </row>
    <row r="22526" spans="37:37" x14ac:dyDescent="0.25">
      <c r="AK22526" s="59"/>
    </row>
    <row r="22527" spans="37:37" x14ac:dyDescent="0.25">
      <c r="AK22527" s="59"/>
    </row>
    <row r="22528" spans="37:37" x14ac:dyDescent="0.25">
      <c r="AK22528" s="59"/>
    </row>
    <row r="22529" spans="37:37" x14ac:dyDescent="0.25">
      <c r="AK22529" s="59"/>
    </row>
    <row r="22530" spans="37:37" x14ac:dyDescent="0.25">
      <c r="AK22530" s="59"/>
    </row>
    <row r="22531" spans="37:37" x14ac:dyDescent="0.25">
      <c r="AK22531" s="59"/>
    </row>
    <row r="22532" spans="37:37" x14ac:dyDescent="0.25">
      <c r="AK22532" s="59"/>
    </row>
    <row r="22533" spans="37:37" x14ac:dyDescent="0.25">
      <c r="AK22533" s="59"/>
    </row>
    <row r="22534" spans="37:37" x14ac:dyDescent="0.25">
      <c r="AK22534" s="59"/>
    </row>
    <row r="22535" spans="37:37" x14ac:dyDescent="0.25">
      <c r="AK22535" s="59"/>
    </row>
    <row r="22536" spans="37:37" x14ac:dyDescent="0.25">
      <c r="AK22536" s="59"/>
    </row>
    <row r="22537" spans="37:37" x14ac:dyDescent="0.25">
      <c r="AK22537" s="59"/>
    </row>
    <row r="22538" spans="37:37" x14ac:dyDescent="0.25">
      <c r="AK22538" s="59"/>
    </row>
    <row r="22539" spans="37:37" x14ac:dyDescent="0.25">
      <c r="AK22539" s="59"/>
    </row>
    <row r="22540" spans="37:37" x14ac:dyDescent="0.25">
      <c r="AK22540" s="59"/>
    </row>
    <row r="22541" spans="37:37" x14ac:dyDescent="0.25">
      <c r="AK22541" s="59"/>
    </row>
    <row r="22542" spans="37:37" x14ac:dyDescent="0.25">
      <c r="AK22542" s="59"/>
    </row>
    <row r="22543" spans="37:37" x14ac:dyDescent="0.25">
      <c r="AK22543" s="59"/>
    </row>
    <row r="22544" spans="37:37" x14ac:dyDescent="0.25">
      <c r="AK22544" s="59"/>
    </row>
    <row r="22545" spans="37:37" x14ac:dyDescent="0.25">
      <c r="AK22545" s="59"/>
    </row>
    <row r="22546" spans="37:37" x14ac:dyDescent="0.25">
      <c r="AK22546" s="59"/>
    </row>
    <row r="22547" spans="37:37" x14ac:dyDescent="0.25">
      <c r="AK22547" s="59"/>
    </row>
    <row r="22548" spans="37:37" x14ac:dyDescent="0.25">
      <c r="AK22548" s="59"/>
    </row>
    <row r="22549" spans="37:37" x14ac:dyDescent="0.25">
      <c r="AK22549" s="59"/>
    </row>
    <row r="22550" spans="37:37" x14ac:dyDescent="0.25">
      <c r="AK22550" s="59"/>
    </row>
    <row r="22551" spans="37:37" x14ac:dyDescent="0.25">
      <c r="AK22551" s="59"/>
    </row>
    <row r="22552" spans="37:37" x14ac:dyDescent="0.25">
      <c r="AK22552" s="59"/>
    </row>
    <row r="22553" spans="37:37" x14ac:dyDescent="0.25">
      <c r="AK22553" s="59"/>
    </row>
    <row r="22554" spans="37:37" x14ac:dyDescent="0.25">
      <c r="AK22554" s="59"/>
    </row>
    <row r="22555" spans="37:37" x14ac:dyDescent="0.25">
      <c r="AK22555" s="59"/>
    </row>
    <row r="22556" spans="37:37" x14ac:dyDescent="0.25">
      <c r="AK22556" s="59"/>
    </row>
    <row r="22557" spans="37:37" x14ac:dyDescent="0.25">
      <c r="AK22557" s="59"/>
    </row>
    <row r="22558" spans="37:37" x14ac:dyDescent="0.25">
      <c r="AK22558" s="59"/>
    </row>
    <row r="22559" spans="37:37" x14ac:dyDescent="0.25">
      <c r="AK22559" s="59"/>
    </row>
    <row r="22560" spans="37:37" x14ac:dyDescent="0.25">
      <c r="AK22560" s="59"/>
    </row>
    <row r="22561" spans="37:37" x14ac:dyDescent="0.25">
      <c r="AK22561" s="59"/>
    </row>
    <row r="22562" spans="37:37" x14ac:dyDescent="0.25">
      <c r="AK22562" s="59"/>
    </row>
    <row r="22563" spans="37:37" x14ac:dyDescent="0.25">
      <c r="AK22563" s="59"/>
    </row>
    <row r="22564" spans="37:37" x14ac:dyDescent="0.25">
      <c r="AK22564" s="59"/>
    </row>
    <row r="22565" spans="37:37" x14ac:dyDescent="0.25">
      <c r="AK22565" s="59"/>
    </row>
    <row r="22566" spans="37:37" x14ac:dyDescent="0.25">
      <c r="AK22566" s="59"/>
    </row>
    <row r="22567" spans="37:37" x14ac:dyDescent="0.25">
      <c r="AK22567" s="59"/>
    </row>
    <row r="22568" spans="37:37" x14ac:dyDescent="0.25">
      <c r="AK22568" s="59"/>
    </row>
    <row r="22569" spans="37:37" x14ac:dyDescent="0.25">
      <c r="AK22569" s="59"/>
    </row>
    <row r="22570" spans="37:37" x14ac:dyDescent="0.25">
      <c r="AK22570" s="59"/>
    </row>
    <row r="22571" spans="37:37" x14ac:dyDescent="0.25">
      <c r="AK22571" s="59"/>
    </row>
    <row r="22572" spans="37:37" x14ac:dyDescent="0.25">
      <c r="AK22572" s="59"/>
    </row>
    <row r="22573" spans="37:37" x14ac:dyDescent="0.25">
      <c r="AK22573" s="59"/>
    </row>
    <row r="22574" spans="37:37" x14ac:dyDescent="0.25">
      <c r="AK22574" s="59"/>
    </row>
    <row r="22575" spans="37:37" x14ac:dyDescent="0.25">
      <c r="AK22575" s="59"/>
    </row>
    <row r="22576" spans="37:37" x14ac:dyDescent="0.25">
      <c r="AK22576" s="59"/>
    </row>
    <row r="22577" spans="37:37" x14ac:dyDescent="0.25">
      <c r="AK22577" s="59"/>
    </row>
    <row r="22578" spans="37:37" x14ac:dyDescent="0.25">
      <c r="AK22578" s="59"/>
    </row>
    <row r="22579" spans="37:37" x14ac:dyDescent="0.25">
      <c r="AK22579" s="59"/>
    </row>
    <row r="22580" spans="37:37" x14ac:dyDescent="0.25">
      <c r="AK22580" s="59"/>
    </row>
    <row r="22581" spans="37:37" x14ac:dyDescent="0.25">
      <c r="AK22581" s="59"/>
    </row>
    <row r="22582" spans="37:37" x14ac:dyDescent="0.25">
      <c r="AK22582" s="59"/>
    </row>
    <row r="22583" spans="37:37" x14ac:dyDescent="0.25">
      <c r="AK22583" s="59"/>
    </row>
    <row r="22584" spans="37:37" x14ac:dyDescent="0.25">
      <c r="AK22584" s="59"/>
    </row>
    <row r="22585" spans="37:37" x14ac:dyDescent="0.25">
      <c r="AK22585" s="59"/>
    </row>
    <row r="22586" spans="37:37" x14ac:dyDescent="0.25">
      <c r="AK22586" s="59"/>
    </row>
    <row r="22587" spans="37:37" x14ac:dyDescent="0.25">
      <c r="AK22587" s="59"/>
    </row>
    <row r="22588" spans="37:37" x14ac:dyDescent="0.25">
      <c r="AK22588" s="59"/>
    </row>
    <row r="22589" spans="37:37" x14ac:dyDescent="0.25">
      <c r="AK22589" s="59"/>
    </row>
    <row r="22590" spans="37:37" x14ac:dyDescent="0.25">
      <c r="AK22590" s="59"/>
    </row>
    <row r="22591" spans="37:37" x14ac:dyDescent="0.25">
      <c r="AK22591" s="59"/>
    </row>
    <row r="22592" spans="37:37" x14ac:dyDescent="0.25">
      <c r="AK22592" s="59"/>
    </row>
    <row r="22593" spans="37:37" x14ac:dyDescent="0.25">
      <c r="AK22593" s="59"/>
    </row>
    <row r="22594" spans="37:37" x14ac:dyDescent="0.25">
      <c r="AK22594" s="59"/>
    </row>
    <row r="22595" spans="37:37" x14ac:dyDescent="0.25">
      <c r="AK22595" s="59"/>
    </row>
    <row r="22596" spans="37:37" x14ac:dyDescent="0.25">
      <c r="AK22596" s="59"/>
    </row>
    <row r="22597" spans="37:37" x14ac:dyDescent="0.25">
      <c r="AK22597" s="59"/>
    </row>
    <row r="22598" spans="37:37" x14ac:dyDescent="0.25">
      <c r="AK22598" s="59"/>
    </row>
    <row r="22599" spans="37:37" x14ac:dyDescent="0.25">
      <c r="AK22599" s="59"/>
    </row>
    <row r="22600" spans="37:37" x14ac:dyDescent="0.25">
      <c r="AK22600" s="59"/>
    </row>
    <row r="22601" spans="37:37" x14ac:dyDescent="0.25">
      <c r="AK22601" s="59"/>
    </row>
    <row r="22602" spans="37:37" x14ac:dyDescent="0.25">
      <c r="AK22602" s="59"/>
    </row>
    <row r="22603" spans="37:37" x14ac:dyDescent="0.25">
      <c r="AK22603" s="59"/>
    </row>
    <row r="22604" spans="37:37" x14ac:dyDescent="0.25">
      <c r="AK22604" s="59"/>
    </row>
    <row r="22605" spans="37:37" x14ac:dyDescent="0.25">
      <c r="AK22605" s="59"/>
    </row>
    <row r="22606" spans="37:37" x14ac:dyDescent="0.25">
      <c r="AK22606" s="59"/>
    </row>
    <row r="22607" spans="37:37" x14ac:dyDescent="0.25">
      <c r="AK22607" s="59"/>
    </row>
    <row r="22608" spans="37:37" x14ac:dyDescent="0.25">
      <c r="AK22608" s="59"/>
    </row>
    <row r="22609" spans="37:37" x14ac:dyDescent="0.25">
      <c r="AK22609" s="59"/>
    </row>
    <row r="22610" spans="37:37" x14ac:dyDescent="0.25">
      <c r="AK22610" s="59"/>
    </row>
    <row r="22611" spans="37:37" x14ac:dyDescent="0.25">
      <c r="AK22611" s="59"/>
    </row>
    <row r="22612" spans="37:37" x14ac:dyDescent="0.25">
      <c r="AK22612" s="59"/>
    </row>
    <row r="22613" spans="37:37" x14ac:dyDescent="0.25">
      <c r="AK22613" s="59"/>
    </row>
    <row r="22614" spans="37:37" x14ac:dyDescent="0.25">
      <c r="AK22614" s="59"/>
    </row>
    <row r="22615" spans="37:37" x14ac:dyDescent="0.25">
      <c r="AK22615" s="59"/>
    </row>
    <row r="22616" spans="37:37" x14ac:dyDescent="0.25">
      <c r="AK22616" s="59"/>
    </row>
    <row r="22617" spans="37:37" x14ac:dyDescent="0.25">
      <c r="AK22617" s="59"/>
    </row>
    <row r="22618" spans="37:37" x14ac:dyDescent="0.25">
      <c r="AK22618" s="59"/>
    </row>
    <row r="22619" spans="37:37" x14ac:dyDescent="0.25">
      <c r="AK22619" s="59"/>
    </row>
    <row r="22620" spans="37:37" x14ac:dyDescent="0.25">
      <c r="AK22620" s="59"/>
    </row>
    <row r="22621" spans="37:37" x14ac:dyDescent="0.25">
      <c r="AK22621" s="59"/>
    </row>
    <row r="22622" spans="37:37" x14ac:dyDescent="0.25">
      <c r="AK22622" s="59"/>
    </row>
    <row r="22623" spans="37:37" x14ac:dyDescent="0.25">
      <c r="AK22623" s="59"/>
    </row>
    <row r="22624" spans="37:37" x14ac:dyDescent="0.25">
      <c r="AK22624" s="59"/>
    </row>
    <row r="22625" spans="37:37" x14ac:dyDescent="0.25">
      <c r="AK22625" s="59"/>
    </row>
    <row r="22626" spans="37:37" x14ac:dyDescent="0.25">
      <c r="AK22626" s="59"/>
    </row>
    <row r="22627" spans="37:37" x14ac:dyDescent="0.25">
      <c r="AK22627" s="59"/>
    </row>
    <row r="22628" spans="37:37" x14ac:dyDescent="0.25">
      <c r="AK22628" s="59"/>
    </row>
    <row r="22629" spans="37:37" x14ac:dyDescent="0.25">
      <c r="AK22629" s="59"/>
    </row>
    <row r="22630" spans="37:37" x14ac:dyDescent="0.25">
      <c r="AK22630" s="59"/>
    </row>
    <row r="22631" spans="37:37" x14ac:dyDescent="0.25">
      <c r="AK22631" s="59"/>
    </row>
    <row r="22632" spans="37:37" x14ac:dyDescent="0.25">
      <c r="AK22632" s="59"/>
    </row>
    <row r="22633" spans="37:37" x14ac:dyDescent="0.25">
      <c r="AK22633" s="59"/>
    </row>
    <row r="22634" spans="37:37" x14ac:dyDescent="0.25">
      <c r="AK22634" s="59"/>
    </row>
    <row r="22635" spans="37:37" x14ac:dyDescent="0.25">
      <c r="AK22635" s="59"/>
    </row>
    <row r="22636" spans="37:37" x14ac:dyDescent="0.25">
      <c r="AK22636" s="59"/>
    </row>
    <row r="22637" spans="37:37" x14ac:dyDescent="0.25">
      <c r="AK22637" s="59"/>
    </row>
    <row r="22638" spans="37:37" x14ac:dyDescent="0.25">
      <c r="AK22638" s="59"/>
    </row>
    <row r="22639" spans="37:37" x14ac:dyDescent="0.25">
      <c r="AK22639" s="59"/>
    </row>
    <row r="22640" spans="37:37" x14ac:dyDescent="0.25">
      <c r="AK22640" s="59"/>
    </row>
    <row r="22641" spans="37:37" x14ac:dyDescent="0.25">
      <c r="AK22641" s="59"/>
    </row>
    <row r="22642" spans="37:37" x14ac:dyDescent="0.25">
      <c r="AK22642" s="59"/>
    </row>
    <row r="22643" spans="37:37" x14ac:dyDescent="0.25">
      <c r="AK22643" s="59"/>
    </row>
    <row r="22644" spans="37:37" x14ac:dyDescent="0.25">
      <c r="AK22644" s="59"/>
    </row>
    <row r="22645" spans="37:37" x14ac:dyDescent="0.25">
      <c r="AK22645" s="59"/>
    </row>
    <row r="22646" spans="37:37" x14ac:dyDescent="0.25">
      <c r="AK22646" s="59"/>
    </row>
    <row r="22647" spans="37:37" x14ac:dyDescent="0.25">
      <c r="AK22647" s="59"/>
    </row>
    <row r="22648" spans="37:37" x14ac:dyDescent="0.25">
      <c r="AK22648" s="59"/>
    </row>
    <row r="22649" spans="37:37" x14ac:dyDescent="0.25">
      <c r="AK22649" s="59"/>
    </row>
    <row r="22650" spans="37:37" x14ac:dyDescent="0.25">
      <c r="AK22650" s="59"/>
    </row>
    <row r="22651" spans="37:37" x14ac:dyDescent="0.25">
      <c r="AK22651" s="59"/>
    </row>
    <row r="22652" spans="37:37" x14ac:dyDescent="0.25">
      <c r="AK22652" s="59"/>
    </row>
    <row r="22653" spans="37:37" x14ac:dyDescent="0.25">
      <c r="AK22653" s="59"/>
    </row>
    <row r="22654" spans="37:37" x14ac:dyDescent="0.25">
      <c r="AK22654" s="59"/>
    </row>
    <row r="22655" spans="37:37" x14ac:dyDescent="0.25">
      <c r="AK22655" s="59"/>
    </row>
    <row r="22656" spans="37:37" x14ac:dyDescent="0.25">
      <c r="AK22656" s="59"/>
    </row>
    <row r="22657" spans="37:37" x14ac:dyDescent="0.25">
      <c r="AK22657" s="59"/>
    </row>
    <row r="22658" spans="37:37" x14ac:dyDescent="0.25">
      <c r="AK22658" s="59"/>
    </row>
    <row r="22659" spans="37:37" x14ac:dyDescent="0.25">
      <c r="AK22659" s="59"/>
    </row>
    <row r="22660" spans="37:37" x14ac:dyDescent="0.25">
      <c r="AK22660" s="59"/>
    </row>
    <row r="22661" spans="37:37" x14ac:dyDescent="0.25">
      <c r="AK22661" s="59"/>
    </row>
    <row r="22662" spans="37:37" x14ac:dyDescent="0.25">
      <c r="AK22662" s="59"/>
    </row>
    <row r="22663" spans="37:37" x14ac:dyDescent="0.25">
      <c r="AK22663" s="59"/>
    </row>
    <row r="22664" spans="37:37" x14ac:dyDescent="0.25">
      <c r="AK22664" s="59"/>
    </row>
    <row r="22665" spans="37:37" x14ac:dyDescent="0.25">
      <c r="AK22665" s="59"/>
    </row>
    <row r="22666" spans="37:37" x14ac:dyDescent="0.25">
      <c r="AK22666" s="59"/>
    </row>
    <row r="22667" spans="37:37" x14ac:dyDescent="0.25">
      <c r="AK22667" s="59"/>
    </row>
    <row r="22668" spans="37:37" x14ac:dyDescent="0.25">
      <c r="AK22668" s="59"/>
    </row>
    <row r="22669" spans="37:37" x14ac:dyDescent="0.25">
      <c r="AK22669" s="59"/>
    </row>
    <row r="22670" spans="37:37" x14ac:dyDescent="0.25">
      <c r="AK22670" s="59"/>
    </row>
    <row r="22671" spans="37:37" x14ac:dyDescent="0.25">
      <c r="AK22671" s="59"/>
    </row>
    <row r="22672" spans="37:37" x14ac:dyDescent="0.25">
      <c r="AK22672" s="59"/>
    </row>
    <row r="22673" spans="37:37" x14ac:dyDescent="0.25">
      <c r="AK22673" s="59"/>
    </row>
    <row r="22674" spans="37:37" x14ac:dyDescent="0.25">
      <c r="AK22674" s="59"/>
    </row>
    <row r="22675" spans="37:37" x14ac:dyDescent="0.25">
      <c r="AK22675" s="59"/>
    </row>
    <row r="22676" spans="37:37" x14ac:dyDescent="0.25">
      <c r="AK22676" s="59"/>
    </row>
    <row r="22677" spans="37:37" x14ac:dyDescent="0.25">
      <c r="AK22677" s="59"/>
    </row>
    <row r="22678" spans="37:37" x14ac:dyDescent="0.25">
      <c r="AK22678" s="59"/>
    </row>
    <row r="22679" spans="37:37" x14ac:dyDescent="0.25">
      <c r="AK22679" s="59"/>
    </row>
    <row r="22680" spans="37:37" x14ac:dyDescent="0.25">
      <c r="AK22680" s="59"/>
    </row>
    <row r="22681" spans="37:37" x14ac:dyDescent="0.25">
      <c r="AK22681" s="59"/>
    </row>
    <row r="22682" spans="37:37" x14ac:dyDescent="0.25">
      <c r="AK22682" s="59"/>
    </row>
    <row r="22683" spans="37:37" x14ac:dyDescent="0.25">
      <c r="AK22683" s="59"/>
    </row>
    <row r="22684" spans="37:37" x14ac:dyDescent="0.25">
      <c r="AK22684" s="59"/>
    </row>
    <row r="22685" spans="37:37" x14ac:dyDescent="0.25">
      <c r="AK22685" s="59"/>
    </row>
    <row r="22686" spans="37:37" x14ac:dyDescent="0.25">
      <c r="AK22686" s="59"/>
    </row>
    <row r="22687" spans="37:37" x14ac:dyDescent="0.25">
      <c r="AK22687" s="59"/>
    </row>
    <row r="22688" spans="37:37" x14ac:dyDescent="0.25">
      <c r="AK22688" s="59"/>
    </row>
    <row r="22689" spans="37:37" x14ac:dyDescent="0.25">
      <c r="AK22689" s="59"/>
    </row>
    <row r="22690" spans="37:37" x14ac:dyDescent="0.25">
      <c r="AK22690" s="59"/>
    </row>
    <row r="22691" spans="37:37" x14ac:dyDescent="0.25">
      <c r="AK22691" s="59"/>
    </row>
    <row r="22692" spans="37:37" x14ac:dyDescent="0.25">
      <c r="AK22692" s="59"/>
    </row>
    <row r="22693" spans="37:37" x14ac:dyDescent="0.25">
      <c r="AK22693" s="59"/>
    </row>
    <row r="22694" spans="37:37" x14ac:dyDescent="0.25">
      <c r="AK22694" s="59"/>
    </row>
    <row r="22695" spans="37:37" x14ac:dyDescent="0.25">
      <c r="AK22695" s="59"/>
    </row>
    <row r="22696" spans="37:37" x14ac:dyDescent="0.25">
      <c r="AK22696" s="59"/>
    </row>
    <row r="22697" spans="37:37" x14ac:dyDescent="0.25">
      <c r="AK22697" s="59"/>
    </row>
    <row r="22698" spans="37:37" x14ac:dyDescent="0.25">
      <c r="AK22698" s="59"/>
    </row>
    <row r="22699" spans="37:37" x14ac:dyDescent="0.25">
      <c r="AK22699" s="59"/>
    </row>
    <row r="22700" spans="37:37" x14ac:dyDescent="0.25">
      <c r="AK22700" s="59"/>
    </row>
    <row r="22701" spans="37:37" x14ac:dyDescent="0.25">
      <c r="AK22701" s="59"/>
    </row>
    <row r="22702" spans="37:37" x14ac:dyDescent="0.25">
      <c r="AK22702" s="59"/>
    </row>
    <row r="22703" spans="37:37" x14ac:dyDescent="0.25">
      <c r="AK22703" s="59"/>
    </row>
    <row r="22704" spans="37:37" x14ac:dyDescent="0.25">
      <c r="AK22704" s="59"/>
    </row>
    <row r="22705" spans="37:37" x14ac:dyDescent="0.25">
      <c r="AK22705" s="59"/>
    </row>
    <row r="22706" spans="37:37" x14ac:dyDescent="0.25">
      <c r="AK22706" s="59"/>
    </row>
    <row r="22707" spans="37:37" x14ac:dyDescent="0.25">
      <c r="AK22707" s="59"/>
    </row>
    <row r="22708" spans="37:37" x14ac:dyDescent="0.25">
      <c r="AK22708" s="59"/>
    </row>
    <row r="22709" spans="37:37" x14ac:dyDescent="0.25">
      <c r="AK22709" s="59"/>
    </row>
    <row r="22710" spans="37:37" x14ac:dyDescent="0.25">
      <c r="AK22710" s="59"/>
    </row>
    <row r="22711" spans="37:37" x14ac:dyDescent="0.25">
      <c r="AK22711" s="59"/>
    </row>
    <row r="22712" spans="37:37" x14ac:dyDescent="0.25">
      <c r="AK22712" s="59"/>
    </row>
    <row r="22713" spans="37:37" x14ac:dyDescent="0.25">
      <c r="AK22713" s="59"/>
    </row>
    <row r="22714" spans="37:37" x14ac:dyDescent="0.25">
      <c r="AK22714" s="59"/>
    </row>
    <row r="22715" spans="37:37" x14ac:dyDescent="0.25">
      <c r="AK22715" s="59"/>
    </row>
    <row r="22716" spans="37:37" x14ac:dyDescent="0.25">
      <c r="AK22716" s="59"/>
    </row>
    <row r="22717" spans="37:37" x14ac:dyDescent="0.25">
      <c r="AK22717" s="59"/>
    </row>
    <row r="22718" spans="37:37" x14ac:dyDescent="0.25">
      <c r="AK22718" s="59"/>
    </row>
    <row r="22719" spans="37:37" x14ac:dyDescent="0.25">
      <c r="AK22719" s="59"/>
    </row>
    <row r="22720" spans="37:37" x14ac:dyDescent="0.25">
      <c r="AK22720" s="59"/>
    </row>
    <row r="22721" spans="37:37" x14ac:dyDescent="0.25">
      <c r="AK22721" s="59"/>
    </row>
    <row r="22722" spans="37:37" x14ac:dyDescent="0.25">
      <c r="AK22722" s="59"/>
    </row>
    <row r="22723" spans="37:37" x14ac:dyDescent="0.25">
      <c r="AK22723" s="59"/>
    </row>
    <row r="22724" spans="37:37" x14ac:dyDescent="0.25">
      <c r="AK22724" s="59"/>
    </row>
    <row r="22725" spans="37:37" x14ac:dyDescent="0.25">
      <c r="AK22725" s="59"/>
    </row>
    <row r="22726" spans="37:37" x14ac:dyDescent="0.25">
      <c r="AK22726" s="59"/>
    </row>
    <row r="22727" spans="37:37" x14ac:dyDescent="0.25">
      <c r="AK22727" s="59"/>
    </row>
    <row r="22728" spans="37:37" x14ac:dyDescent="0.25">
      <c r="AK22728" s="59"/>
    </row>
    <row r="22729" spans="37:37" x14ac:dyDescent="0.25">
      <c r="AK22729" s="59"/>
    </row>
    <row r="22730" spans="37:37" x14ac:dyDescent="0.25">
      <c r="AK22730" s="59"/>
    </row>
    <row r="22731" spans="37:37" x14ac:dyDescent="0.25">
      <c r="AK22731" s="59"/>
    </row>
    <row r="22732" spans="37:37" x14ac:dyDescent="0.25">
      <c r="AK22732" s="59"/>
    </row>
    <row r="22733" spans="37:37" x14ac:dyDescent="0.25">
      <c r="AK22733" s="59"/>
    </row>
    <row r="22734" spans="37:37" x14ac:dyDescent="0.25">
      <c r="AK22734" s="59"/>
    </row>
    <row r="22735" spans="37:37" x14ac:dyDescent="0.25">
      <c r="AK22735" s="59"/>
    </row>
    <row r="22736" spans="37:37" x14ac:dyDescent="0.25">
      <c r="AK22736" s="59"/>
    </row>
    <row r="22737" spans="37:37" x14ac:dyDescent="0.25">
      <c r="AK22737" s="59"/>
    </row>
    <row r="22738" spans="37:37" x14ac:dyDescent="0.25">
      <c r="AK22738" s="59"/>
    </row>
    <row r="22739" spans="37:37" x14ac:dyDescent="0.25">
      <c r="AK22739" s="59"/>
    </row>
    <row r="22740" spans="37:37" x14ac:dyDescent="0.25">
      <c r="AK22740" s="59"/>
    </row>
    <row r="22741" spans="37:37" x14ac:dyDescent="0.25">
      <c r="AK22741" s="59"/>
    </row>
    <row r="22742" spans="37:37" x14ac:dyDescent="0.25">
      <c r="AK22742" s="59"/>
    </row>
    <row r="22743" spans="37:37" x14ac:dyDescent="0.25">
      <c r="AK22743" s="59"/>
    </row>
    <row r="22744" spans="37:37" x14ac:dyDescent="0.25">
      <c r="AK22744" s="59"/>
    </row>
    <row r="22745" spans="37:37" x14ac:dyDescent="0.25">
      <c r="AK22745" s="59"/>
    </row>
    <row r="22746" spans="37:37" x14ac:dyDescent="0.25">
      <c r="AK22746" s="59"/>
    </row>
    <row r="22747" spans="37:37" x14ac:dyDescent="0.25">
      <c r="AK22747" s="59"/>
    </row>
    <row r="22748" spans="37:37" x14ac:dyDescent="0.25">
      <c r="AK22748" s="59"/>
    </row>
    <row r="22749" spans="37:37" x14ac:dyDescent="0.25">
      <c r="AK22749" s="59"/>
    </row>
    <row r="22750" spans="37:37" x14ac:dyDescent="0.25">
      <c r="AK22750" s="59"/>
    </row>
    <row r="22751" spans="37:37" x14ac:dyDescent="0.25">
      <c r="AK22751" s="59"/>
    </row>
    <row r="22752" spans="37:37" x14ac:dyDescent="0.25">
      <c r="AK22752" s="59"/>
    </row>
    <row r="22753" spans="37:37" x14ac:dyDescent="0.25">
      <c r="AK22753" s="59"/>
    </row>
    <row r="22754" spans="37:37" x14ac:dyDescent="0.25">
      <c r="AK22754" s="59"/>
    </row>
    <row r="22755" spans="37:37" x14ac:dyDescent="0.25">
      <c r="AK22755" s="59"/>
    </row>
    <row r="22756" spans="37:37" x14ac:dyDescent="0.25">
      <c r="AK22756" s="59"/>
    </row>
    <row r="22757" spans="37:37" x14ac:dyDescent="0.25">
      <c r="AK22757" s="59"/>
    </row>
    <row r="22758" spans="37:37" x14ac:dyDescent="0.25">
      <c r="AK22758" s="59"/>
    </row>
    <row r="22759" spans="37:37" x14ac:dyDescent="0.25">
      <c r="AK22759" s="59"/>
    </row>
    <row r="22760" spans="37:37" x14ac:dyDescent="0.25">
      <c r="AK22760" s="59"/>
    </row>
    <row r="22761" spans="37:37" x14ac:dyDescent="0.25">
      <c r="AK22761" s="59"/>
    </row>
    <row r="22762" spans="37:37" x14ac:dyDescent="0.25">
      <c r="AK22762" s="59"/>
    </row>
    <row r="22763" spans="37:37" x14ac:dyDescent="0.25">
      <c r="AK22763" s="59"/>
    </row>
    <row r="22764" spans="37:37" x14ac:dyDescent="0.25">
      <c r="AK22764" s="59"/>
    </row>
    <row r="22765" spans="37:37" x14ac:dyDescent="0.25">
      <c r="AK22765" s="59"/>
    </row>
    <row r="22766" spans="37:37" x14ac:dyDescent="0.25">
      <c r="AK22766" s="59"/>
    </row>
    <row r="22767" spans="37:37" x14ac:dyDescent="0.25">
      <c r="AK22767" s="59"/>
    </row>
    <row r="22768" spans="37:37" x14ac:dyDescent="0.25">
      <c r="AK22768" s="59"/>
    </row>
    <row r="22769" spans="37:37" x14ac:dyDescent="0.25">
      <c r="AK22769" s="59"/>
    </row>
    <row r="22770" spans="37:37" x14ac:dyDescent="0.25">
      <c r="AK22770" s="59"/>
    </row>
    <row r="22771" spans="37:37" x14ac:dyDescent="0.25">
      <c r="AK22771" s="59"/>
    </row>
    <row r="22772" spans="37:37" x14ac:dyDescent="0.25">
      <c r="AK22772" s="59"/>
    </row>
    <row r="22773" spans="37:37" x14ac:dyDescent="0.25">
      <c r="AK22773" s="59"/>
    </row>
    <row r="22774" spans="37:37" x14ac:dyDescent="0.25">
      <c r="AK22774" s="59"/>
    </row>
    <row r="22775" spans="37:37" x14ac:dyDescent="0.25">
      <c r="AK22775" s="59"/>
    </row>
    <row r="22776" spans="37:37" x14ac:dyDescent="0.25">
      <c r="AK22776" s="59"/>
    </row>
    <row r="22777" spans="37:37" x14ac:dyDescent="0.25">
      <c r="AK22777" s="59"/>
    </row>
    <row r="22778" spans="37:37" x14ac:dyDescent="0.25">
      <c r="AK22778" s="59"/>
    </row>
    <row r="22779" spans="37:37" x14ac:dyDescent="0.25">
      <c r="AK22779" s="59"/>
    </row>
    <row r="22780" spans="37:37" x14ac:dyDescent="0.25">
      <c r="AK22780" s="59"/>
    </row>
    <row r="22781" spans="37:37" x14ac:dyDescent="0.25">
      <c r="AK22781" s="59"/>
    </row>
    <row r="22782" spans="37:37" x14ac:dyDescent="0.25">
      <c r="AK22782" s="59"/>
    </row>
    <row r="22783" spans="37:37" x14ac:dyDescent="0.25">
      <c r="AK22783" s="59"/>
    </row>
    <row r="22784" spans="37:37" x14ac:dyDescent="0.25">
      <c r="AK22784" s="59"/>
    </row>
    <row r="22785" spans="37:37" x14ac:dyDescent="0.25">
      <c r="AK22785" s="59"/>
    </row>
    <row r="22786" spans="37:37" x14ac:dyDescent="0.25">
      <c r="AK22786" s="59"/>
    </row>
    <row r="22787" spans="37:37" x14ac:dyDescent="0.25">
      <c r="AK22787" s="59"/>
    </row>
    <row r="22788" spans="37:37" x14ac:dyDescent="0.25">
      <c r="AK22788" s="59"/>
    </row>
    <row r="22789" spans="37:37" x14ac:dyDescent="0.25">
      <c r="AK22789" s="59"/>
    </row>
    <row r="22790" spans="37:37" x14ac:dyDescent="0.25">
      <c r="AK22790" s="59"/>
    </row>
    <row r="22791" spans="37:37" x14ac:dyDescent="0.25">
      <c r="AK22791" s="59"/>
    </row>
    <row r="22792" spans="37:37" x14ac:dyDescent="0.25">
      <c r="AK22792" s="59"/>
    </row>
    <row r="22793" spans="37:37" x14ac:dyDescent="0.25">
      <c r="AK22793" s="59"/>
    </row>
    <row r="22794" spans="37:37" x14ac:dyDescent="0.25">
      <c r="AK22794" s="59"/>
    </row>
    <row r="22795" spans="37:37" x14ac:dyDescent="0.25">
      <c r="AK22795" s="59"/>
    </row>
    <row r="22796" spans="37:37" x14ac:dyDescent="0.25">
      <c r="AK22796" s="59"/>
    </row>
    <row r="22797" spans="37:37" x14ac:dyDescent="0.25">
      <c r="AK22797" s="59"/>
    </row>
    <row r="22798" spans="37:37" x14ac:dyDescent="0.25">
      <c r="AK22798" s="59"/>
    </row>
    <row r="22799" spans="37:37" x14ac:dyDescent="0.25">
      <c r="AK22799" s="59"/>
    </row>
    <row r="22800" spans="37:37" x14ac:dyDescent="0.25">
      <c r="AK22800" s="59"/>
    </row>
    <row r="22801" spans="37:37" x14ac:dyDescent="0.25">
      <c r="AK22801" s="59"/>
    </row>
    <row r="22802" spans="37:37" x14ac:dyDescent="0.25">
      <c r="AK22802" s="59"/>
    </row>
    <row r="22803" spans="37:37" x14ac:dyDescent="0.25">
      <c r="AK22803" s="59"/>
    </row>
    <row r="22804" spans="37:37" x14ac:dyDescent="0.25">
      <c r="AK22804" s="59"/>
    </row>
    <row r="22805" spans="37:37" x14ac:dyDescent="0.25">
      <c r="AK22805" s="59"/>
    </row>
    <row r="22806" spans="37:37" x14ac:dyDescent="0.25">
      <c r="AK22806" s="59"/>
    </row>
    <row r="22807" spans="37:37" x14ac:dyDescent="0.25">
      <c r="AK22807" s="59"/>
    </row>
    <row r="22808" spans="37:37" x14ac:dyDescent="0.25">
      <c r="AK22808" s="59"/>
    </row>
    <row r="22809" spans="37:37" x14ac:dyDescent="0.25">
      <c r="AK22809" s="59"/>
    </row>
    <row r="22810" spans="37:37" x14ac:dyDescent="0.25">
      <c r="AK22810" s="59"/>
    </row>
    <row r="22811" spans="37:37" x14ac:dyDescent="0.25">
      <c r="AK22811" s="59"/>
    </row>
    <row r="22812" spans="37:37" x14ac:dyDescent="0.25">
      <c r="AK22812" s="59"/>
    </row>
    <row r="22813" spans="37:37" x14ac:dyDescent="0.25">
      <c r="AK22813" s="59"/>
    </row>
    <row r="22814" spans="37:37" x14ac:dyDescent="0.25">
      <c r="AK22814" s="59"/>
    </row>
    <row r="22815" spans="37:37" x14ac:dyDescent="0.25">
      <c r="AK22815" s="59"/>
    </row>
    <row r="22816" spans="37:37" x14ac:dyDescent="0.25">
      <c r="AK22816" s="59"/>
    </row>
    <row r="22817" spans="37:37" x14ac:dyDescent="0.25">
      <c r="AK22817" s="59"/>
    </row>
    <row r="22818" spans="37:37" x14ac:dyDescent="0.25">
      <c r="AK22818" s="59"/>
    </row>
    <row r="22819" spans="37:37" x14ac:dyDescent="0.25">
      <c r="AK22819" s="59"/>
    </row>
    <row r="22820" spans="37:37" x14ac:dyDescent="0.25">
      <c r="AK22820" s="59"/>
    </row>
    <row r="22821" spans="37:37" x14ac:dyDescent="0.25">
      <c r="AK22821" s="59"/>
    </row>
    <row r="22822" spans="37:37" x14ac:dyDescent="0.25">
      <c r="AK22822" s="59"/>
    </row>
    <row r="22823" spans="37:37" x14ac:dyDescent="0.25">
      <c r="AK22823" s="59"/>
    </row>
    <row r="22824" spans="37:37" x14ac:dyDescent="0.25">
      <c r="AK22824" s="59"/>
    </row>
    <row r="22825" spans="37:37" x14ac:dyDescent="0.25">
      <c r="AK22825" s="59"/>
    </row>
    <row r="22826" spans="37:37" x14ac:dyDescent="0.25">
      <c r="AK22826" s="59"/>
    </row>
    <row r="22827" spans="37:37" x14ac:dyDescent="0.25">
      <c r="AK22827" s="59"/>
    </row>
    <row r="22828" spans="37:37" x14ac:dyDescent="0.25">
      <c r="AK22828" s="59"/>
    </row>
    <row r="22829" spans="37:37" x14ac:dyDescent="0.25">
      <c r="AK22829" s="59"/>
    </row>
    <row r="22830" spans="37:37" x14ac:dyDescent="0.25">
      <c r="AK22830" s="59"/>
    </row>
    <row r="22831" spans="37:37" x14ac:dyDescent="0.25">
      <c r="AK22831" s="59"/>
    </row>
    <row r="22832" spans="37:37" x14ac:dyDescent="0.25">
      <c r="AK22832" s="59"/>
    </row>
    <row r="22833" spans="37:37" x14ac:dyDescent="0.25">
      <c r="AK22833" s="59"/>
    </row>
    <row r="22834" spans="37:37" x14ac:dyDescent="0.25">
      <c r="AK22834" s="59"/>
    </row>
    <row r="22835" spans="37:37" x14ac:dyDescent="0.25">
      <c r="AK22835" s="59"/>
    </row>
    <row r="22836" spans="37:37" x14ac:dyDescent="0.25">
      <c r="AK22836" s="59"/>
    </row>
    <row r="22837" spans="37:37" x14ac:dyDescent="0.25">
      <c r="AK22837" s="59"/>
    </row>
    <row r="22838" spans="37:37" x14ac:dyDescent="0.25">
      <c r="AK22838" s="59"/>
    </row>
    <row r="22839" spans="37:37" x14ac:dyDescent="0.25">
      <c r="AK22839" s="59"/>
    </row>
    <row r="22840" spans="37:37" x14ac:dyDescent="0.25">
      <c r="AK22840" s="59"/>
    </row>
    <row r="22841" spans="37:37" x14ac:dyDescent="0.25">
      <c r="AK22841" s="59"/>
    </row>
    <row r="22842" spans="37:37" x14ac:dyDescent="0.25">
      <c r="AK22842" s="59"/>
    </row>
    <row r="22843" spans="37:37" x14ac:dyDescent="0.25">
      <c r="AK22843" s="59"/>
    </row>
    <row r="22844" spans="37:37" x14ac:dyDescent="0.25">
      <c r="AK22844" s="59"/>
    </row>
    <row r="22845" spans="37:37" x14ac:dyDescent="0.25">
      <c r="AK22845" s="59"/>
    </row>
    <row r="22846" spans="37:37" x14ac:dyDescent="0.25">
      <c r="AK22846" s="59"/>
    </row>
    <row r="22847" spans="37:37" x14ac:dyDescent="0.25">
      <c r="AK22847" s="59"/>
    </row>
    <row r="22848" spans="37:37" x14ac:dyDescent="0.25">
      <c r="AK22848" s="59"/>
    </row>
    <row r="22849" spans="37:37" x14ac:dyDescent="0.25">
      <c r="AK22849" s="59"/>
    </row>
    <row r="22850" spans="37:37" x14ac:dyDescent="0.25">
      <c r="AK22850" s="59"/>
    </row>
    <row r="22851" spans="37:37" x14ac:dyDescent="0.25">
      <c r="AK22851" s="59"/>
    </row>
    <row r="22852" spans="37:37" x14ac:dyDescent="0.25">
      <c r="AK22852" s="59"/>
    </row>
    <row r="22853" spans="37:37" x14ac:dyDescent="0.25">
      <c r="AK22853" s="59"/>
    </row>
    <row r="22854" spans="37:37" x14ac:dyDescent="0.25">
      <c r="AK22854" s="59"/>
    </row>
    <row r="22855" spans="37:37" x14ac:dyDescent="0.25">
      <c r="AK22855" s="59"/>
    </row>
    <row r="22856" spans="37:37" x14ac:dyDescent="0.25">
      <c r="AK22856" s="59"/>
    </row>
    <row r="22857" spans="37:37" x14ac:dyDescent="0.25">
      <c r="AK22857" s="59"/>
    </row>
    <row r="22858" spans="37:37" x14ac:dyDescent="0.25">
      <c r="AK22858" s="59"/>
    </row>
    <row r="22859" spans="37:37" x14ac:dyDescent="0.25">
      <c r="AK22859" s="59"/>
    </row>
    <row r="22860" spans="37:37" x14ac:dyDescent="0.25">
      <c r="AK22860" s="59"/>
    </row>
    <row r="22861" spans="37:37" x14ac:dyDescent="0.25">
      <c r="AK22861" s="59"/>
    </row>
    <row r="22862" spans="37:37" x14ac:dyDescent="0.25">
      <c r="AK22862" s="59"/>
    </row>
    <row r="22863" spans="37:37" x14ac:dyDescent="0.25">
      <c r="AK22863" s="59"/>
    </row>
    <row r="22864" spans="37:37" x14ac:dyDescent="0.25">
      <c r="AK22864" s="59"/>
    </row>
    <row r="22865" spans="37:37" x14ac:dyDescent="0.25">
      <c r="AK22865" s="59"/>
    </row>
    <row r="22866" spans="37:37" x14ac:dyDescent="0.25">
      <c r="AK22866" s="59"/>
    </row>
    <row r="22867" spans="37:37" x14ac:dyDescent="0.25">
      <c r="AK22867" s="59"/>
    </row>
    <row r="22868" spans="37:37" x14ac:dyDescent="0.25">
      <c r="AK22868" s="59"/>
    </row>
    <row r="22869" spans="37:37" x14ac:dyDescent="0.25">
      <c r="AK22869" s="59"/>
    </row>
    <row r="22870" spans="37:37" x14ac:dyDescent="0.25">
      <c r="AK22870" s="59"/>
    </row>
    <row r="22871" spans="37:37" x14ac:dyDescent="0.25">
      <c r="AK22871" s="59"/>
    </row>
    <row r="22872" spans="37:37" x14ac:dyDescent="0.25">
      <c r="AK22872" s="59"/>
    </row>
    <row r="22873" spans="37:37" x14ac:dyDescent="0.25">
      <c r="AK22873" s="59"/>
    </row>
    <row r="22874" spans="37:37" x14ac:dyDescent="0.25">
      <c r="AK22874" s="59"/>
    </row>
    <row r="22875" spans="37:37" x14ac:dyDescent="0.25">
      <c r="AK22875" s="59"/>
    </row>
    <row r="22876" spans="37:37" x14ac:dyDescent="0.25">
      <c r="AK22876" s="59"/>
    </row>
    <row r="22877" spans="37:37" x14ac:dyDescent="0.25">
      <c r="AK22877" s="59"/>
    </row>
    <row r="22878" spans="37:37" x14ac:dyDescent="0.25">
      <c r="AK22878" s="59"/>
    </row>
    <row r="22879" spans="37:37" x14ac:dyDescent="0.25">
      <c r="AK22879" s="59"/>
    </row>
    <row r="22880" spans="37:37" x14ac:dyDescent="0.25">
      <c r="AK22880" s="59"/>
    </row>
    <row r="22881" spans="37:37" x14ac:dyDescent="0.25">
      <c r="AK22881" s="59"/>
    </row>
    <row r="22882" spans="37:37" x14ac:dyDescent="0.25">
      <c r="AK22882" s="59"/>
    </row>
    <row r="22883" spans="37:37" x14ac:dyDescent="0.25">
      <c r="AK22883" s="59"/>
    </row>
    <row r="22884" spans="37:37" x14ac:dyDescent="0.25">
      <c r="AK22884" s="59"/>
    </row>
    <row r="22885" spans="37:37" x14ac:dyDescent="0.25">
      <c r="AK22885" s="59"/>
    </row>
    <row r="22886" spans="37:37" x14ac:dyDescent="0.25">
      <c r="AK22886" s="59"/>
    </row>
    <row r="22887" spans="37:37" x14ac:dyDescent="0.25">
      <c r="AK22887" s="59"/>
    </row>
    <row r="22888" spans="37:37" x14ac:dyDescent="0.25">
      <c r="AK22888" s="59"/>
    </row>
    <row r="22889" spans="37:37" x14ac:dyDescent="0.25">
      <c r="AK22889" s="59"/>
    </row>
    <row r="22890" spans="37:37" x14ac:dyDescent="0.25">
      <c r="AK22890" s="59"/>
    </row>
    <row r="22891" spans="37:37" x14ac:dyDescent="0.25">
      <c r="AK22891" s="59"/>
    </row>
    <row r="22892" spans="37:37" x14ac:dyDescent="0.25">
      <c r="AK22892" s="59"/>
    </row>
    <row r="22893" spans="37:37" x14ac:dyDescent="0.25">
      <c r="AK22893" s="59"/>
    </row>
    <row r="22894" spans="37:37" x14ac:dyDescent="0.25">
      <c r="AK22894" s="59"/>
    </row>
    <row r="22895" spans="37:37" x14ac:dyDescent="0.25">
      <c r="AK22895" s="59"/>
    </row>
    <row r="22896" spans="37:37" x14ac:dyDescent="0.25">
      <c r="AK22896" s="59"/>
    </row>
    <row r="22897" spans="37:37" x14ac:dyDescent="0.25">
      <c r="AK22897" s="59"/>
    </row>
    <row r="22898" spans="37:37" x14ac:dyDescent="0.25">
      <c r="AK22898" s="59"/>
    </row>
    <row r="22899" spans="37:37" x14ac:dyDescent="0.25">
      <c r="AK22899" s="59"/>
    </row>
    <row r="22900" spans="37:37" x14ac:dyDescent="0.25">
      <c r="AK22900" s="59"/>
    </row>
    <row r="22901" spans="37:37" x14ac:dyDescent="0.25">
      <c r="AK22901" s="59"/>
    </row>
    <row r="22902" spans="37:37" x14ac:dyDescent="0.25">
      <c r="AK22902" s="59"/>
    </row>
    <row r="22903" spans="37:37" x14ac:dyDescent="0.25">
      <c r="AK22903" s="59"/>
    </row>
    <row r="22904" spans="37:37" x14ac:dyDescent="0.25">
      <c r="AK22904" s="59"/>
    </row>
    <row r="22905" spans="37:37" x14ac:dyDescent="0.25">
      <c r="AK22905" s="59"/>
    </row>
    <row r="22906" spans="37:37" x14ac:dyDescent="0.25">
      <c r="AK22906" s="59"/>
    </row>
    <row r="22907" spans="37:37" x14ac:dyDescent="0.25">
      <c r="AK22907" s="59"/>
    </row>
    <row r="22908" spans="37:37" x14ac:dyDescent="0.25">
      <c r="AK22908" s="59"/>
    </row>
    <row r="22909" spans="37:37" x14ac:dyDescent="0.25">
      <c r="AK22909" s="59"/>
    </row>
    <row r="22910" spans="37:37" x14ac:dyDescent="0.25">
      <c r="AK22910" s="59"/>
    </row>
    <row r="22911" spans="37:37" x14ac:dyDescent="0.25">
      <c r="AK22911" s="59"/>
    </row>
    <row r="22912" spans="37:37" x14ac:dyDescent="0.25">
      <c r="AK22912" s="59"/>
    </row>
    <row r="22913" spans="37:37" x14ac:dyDescent="0.25">
      <c r="AK22913" s="59"/>
    </row>
    <row r="22914" spans="37:37" x14ac:dyDescent="0.25">
      <c r="AK22914" s="59"/>
    </row>
    <row r="22915" spans="37:37" x14ac:dyDescent="0.25">
      <c r="AK22915" s="59"/>
    </row>
    <row r="22916" spans="37:37" x14ac:dyDescent="0.25">
      <c r="AK22916" s="59"/>
    </row>
    <row r="22917" spans="37:37" x14ac:dyDescent="0.25">
      <c r="AK22917" s="59"/>
    </row>
    <row r="22918" spans="37:37" x14ac:dyDescent="0.25">
      <c r="AK22918" s="59"/>
    </row>
    <row r="22919" spans="37:37" x14ac:dyDescent="0.25">
      <c r="AK22919" s="59"/>
    </row>
    <row r="22920" spans="37:37" x14ac:dyDescent="0.25">
      <c r="AK22920" s="59"/>
    </row>
    <row r="22921" spans="37:37" x14ac:dyDescent="0.25">
      <c r="AK22921" s="59"/>
    </row>
    <row r="22922" spans="37:37" x14ac:dyDescent="0.25">
      <c r="AK22922" s="59"/>
    </row>
    <row r="22923" spans="37:37" x14ac:dyDescent="0.25">
      <c r="AK22923" s="59"/>
    </row>
    <row r="22924" spans="37:37" x14ac:dyDescent="0.25">
      <c r="AK22924" s="59"/>
    </row>
    <row r="22925" spans="37:37" x14ac:dyDescent="0.25">
      <c r="AK22925" s="59"/>
    </row>
    <row r="22926" spans="37:37" x14ac:dyDescent="0.25">
      <c r="AK22926" s="59"/>
    </row>
    <row r="22927" spans="37:37" x14ac:dyDescent="0.25">
      <c r="AK22927" s="59"/>
    </row>
    <row r="22928" spans="37:37" x14ac:dyDescent="0.25">
      <c r="AK22928" s="59"/>
    </row>
    <row r="22929" spans="37:37" x14ac:dyDescent="0.25">
      <c r="AK22929" s="59"/>
    </row>
    <row r="22930" spans="37:37" x14ac:dyDescent="0.25">
      <c r="AK22930" s="59"/>
    </row>
    <row r="22931" spans="37:37" x14ac:dyDescent="0.25">
      <c r="AK22931" s="59"/>
    </row>
    <row r="22932" spans="37:37" x14ac:dyDescent="0.25">
      <c r="AK22932" s="59"/>
    </row>
    <row r="22933" spans="37:37" x14ac:dyDescent="0.25">
      <c r="AK22933" s="59"/>
    </row>
    <row r="22934" spans="37:37" x14ac:dyDescent="0.25">
      <c r="AK22934" s="59"/>
    </row>
    <row r="22935" spans="37:37" x14ac:dyDescent="0.25">
      <c r="AK22935" s="59"/>
    </row>
    <row r="22936" spans="37:37" x14ac:dyDescent="0.25">
      <c r="AK22936" s="59"/>
    </row>
    <row r="22937" spans="37:37" x14ac:dyDescent="0.25">
      <c r="AK22937" s="59"/>
    </row>
    <row r="22938" spans="37:37" x14ac:dyDescent="0.25">
      <c r="AK22938" s="59"/>
    </row>
    <row r="22939" spans="37:37" x14ac:dyDescent="0.25">
      <c r="AK22939" s="59"/>
    </row>
    <row r="22940" spans="37:37" x14ac:dyDescent="0.25">
      <c r="AK22940" s="59"/>
    </row>
    <row r="22941" spans="37:37" x14ac:dyDescent="0.25">
      <c r="AK22941" s="59"/>
    </row>
    <row r="22942" spans="37:37" x14ac:dyDescent="0.25">
      <c r="AK22942" s="59"/>
    </row>
    <row r="22943" spans="37:37" x14ac:dyDescent="0.25">
      <c r="AK22943" s="59"/>
    </row>
    <row r="22944" spans="37:37" x14ac:dyDescent="0.25">
      <c r="AK22944" s="59"/>
    </row>
    <row r="22945" spans="37:37" x14ac:dyDescent="0.25">
      <c r="AK22945" s="59"/>
    </row>
    <row r="22946" spans="37:37" x14ac:dyDescent="0.25">
      <c r="AK22946" s="59"/>
    </row>
    <row r="22947" spans="37:37" x14ac:dyDescent="0.25">
      <c r="AK22947" s="59"/>
    </row>
    <row r="22948" spans="37:37" x14ac:dyDescent="0.25">
      <c r="AK22948" s="59"/>
    </row>
    <row r="22949" spans="37:37" x14ac:dyDescent="0.25">
      <c r="AK22949" s="59"/>
    </row>
    <row r="22950" spans="37:37" x14ac:dyDescent="0.25">
      <c r="AK22950" s="59"/>
    </row>
    <row r="22951" spans="37:37" x14ac:dyDescent="0.25">
      <c r="AK22951" s="59"/>
    </row>
    <row r="22952" spans="37:37" x14ac:dyDescent="0.25">
      <c r="AK22952" s="59"/>
    </row>
    <row r="22953" spans="37:37" x14ac:dyDescent="0.25">
      <c r="AK22953" s="59"/>
    </row>
    <row r="22954" spans="37:37" x14ac:dyDescent="0.25">
      <c r="AK22954" s="59"/>
    </row>
    <row r="22955" spans="37:37" x14ac:dyDescent="0.25">
      <c r="AK22955" s="59"/>
    </row>
    <row r="22956" spans="37:37" x14ac:dyDescent="0.25">
      <c r="AK22956" s="59"/>
    </row>
    <row r="22957" spans="37:37" x14ac:dyDescent="0.25">
      <c r="AK22957" s="59"/>
    </row>
    <row r="22958" spans="37:37" x14ac:dyDescent="0.25">
      <c r="AK22958" s="59"/>
    </row>
    <row r="22959" spans="37:37" x14ac:dyDescent="0.25">
      <c r="AK22959" s="59"/>
    </row>
    <row r="22960" spans="37:37" x14ac:dyDescent="0.25">
      <c r="AK22960" s="59"/>
    </row>
    <row r="22961" spans="37:37" x14ac:dyDescent="0.25">
      <c r="AK22961" s="59"/>
    </row>
    <row r="22962" spans="37:37" x14ac:dyDescent="0.25">
      <c r="AK22962" s="59"/>
    </row>
    <row r="22963" spans="37:37" x14ac:dyDescent="0.25">
      <c r="AK22963" s="59"/>
    </row>
    <row r="22964" spans="37:37" x14ac:dyDescent="0.25">
      <c r="AK22964" s="59"/>
    </row>
    <row r="22965" spans="37:37" x14ac:dyDescent="0.25">
      <c r="AK22965" s="59"/>
    </row>
    <row r="22966" spans="37:37" x14ac:dyDescent="0.25">
      <c r="AK22966" s="59"/>
    </row>
    <row r="22967" spans="37:37" x14ac:dyDescent="0.25">
      <c r="AK22967" s="59"/>
    </row>
    <row r="22968" spans="37:37" x14ac:dyDescent="0.25">
      <c r="AK22968" s="59"/>
    </row>
    <row r="22969" spans="37:37" x14ac:dyDescent="0.25">
      <c r="AK22969" s="59"/>
    </row>
    <row r="22970" spans="37:37" x14ac:dyDescent="0.25">
      <c r="AK22970" s="59"/>
    </row>
    <row r="22971" spans="37:37" x14ac:dyDescent="0.25">
      <c r="AK22971" s="59"/>
    </row>
    <row r="22972" spans="37:37" x14ac:dyDescent="0.25">
      <c r="AK22972" s="59"/>
    </row>
    <row r="22973" spans="37:37" x14ac:dyDescent="0.25">
      <c r="AK22973" s="59"/>
    </row>
    <row r="22974" spans="37:37" x14ac:dyDescent="0.25">
      <c r="AK22974" s="59"/>
    </row>
    <row r="22975" spans="37:37" x14ac:dyDescent="0.25">
      <c r="AK22975" s="59"/>
    </row>
    <row r="22976" spans="37:37" x14ac:dyDescent="0.25">
      <c r="AK22976" s="59"/>
    </row>
    <row r="22977" spans="37:37" x14ac:dyDescent="0.25">
      <c r="AK22977" s="59"/>
    </row>
    <row r="22978" spans="37:37" x14ac:dyDescent="0.25">
      <c r="AK22978" s="59"/>
    </row>
    <row r="22979" spans="37:37" x14ac:dyDescent="0.25">
      <c r="AK22979" s="59"/>
    </row>
    <row r="22980" spans="37:37" x14ac:dyDescent="0.25">
      <c r="AK22980" s="59"/>
    </row>
    <row r="22981" spans="37:37" x14ac:dyDescent="0.25">
      <c r="AK22981" s="59"/>
    </row>
    <row r="22982" spans="37:37" x14ac:dyDescent="0.25">
      <c r="AK22982" s="59"/>
    </row>
    <row r="22983" spans="37:37" x14ac:dyDescent="0.25">
      <c r="AK22983" s="59"/>
    </row>
    <row r="22984" spans="37:37" x14ac:dyDescent="0.25">
      <c r="AK22984" s="59"/>
    </row>
    <row r="22985" spans="37:37" x14ac:dyDescent="0.25">
      <c r="AK22985" s="59"/>
    </row>
    <row r="22986" spans="37:37" x14ac:dyDescent="0.25">
      <c r="AK22986" s="59"/>
    </row>
    <row r="22987" spans="37:37" x14ac:dyDescent="0.25">
      <c r="AK22987" s="59"/>
    </row>
    <row r="22988" spans="37:37" x14ac:dyDescent="0.25">
      <c r="AK22988" s="59"/>
    </row>
    <row r="22989" spans="37:37" x14ac:dyDescent="0.25">
      <c r="AK22989" s="59"/>
    </row>
    <row r="22990" spans="37:37" x14ac:dyDescent="0.25">
      <c r="AK22990" s="59"/>
    </row>
    <row r="22991" spans="37:37" x14ac:dyDescent="0.25">
      <c r="AK22991" s="59"/>
    </row>
    <row r="22992" spans="37:37" x14ac:dyDescent="0.25">
      <c r="AK22992" s="59"/>
    </row>
    <row r="22993" spans="37:37" x14ac:dyDescent="0.25">
      <c r="AK22993" s="59"/>
    </row>
    <row r="22994" spans="37:37" x14ac:dyDescent="0.25">
      <c r="AK22994" s="59"/>
    </row>
    <row r="22995" spans="37:37" x14ac:dyDescent="0.25">
      <c r="AK22995" s="59"/>
    </row>
    <row r="22996" spans="37:37" x14ac:dyDescent="0.25">
      <c r="AK22996" s="59"/>
    </row>
    <row r="22997" spans="37:37" x14ac:dyDescent="0.25">
      <c r="AK22997" s="59"/>
    </row>
    <row r="22998" spans="37:37" x14ac:dyDescent="0.25">
      <c r="AK22998" s="59"/>
    </row>
    <row r="22999" spans="37:37" x14ac:dyDescent="0.25">
      <c r="AK22999" s="59"/>
    </row>
    <row r="23000" spans="37:37" x14ac:dyDescent="0.25">
      <c r="AK23000" s="59"/>
    </row>
    <row r="23001" spans="37:37" x14ac:dyDescent="0.25">
      <c r="AK23001" s="59"/>
    </row>
    <row r="23002" spans="37:37" x14ac:dyDescent="0.25">
      <c r="AK23002" s="59"/>
    </row>
    <row r="23003" spans="37:37" x14ac:dyDescent="0.25">
      <c r="AK23003" s="59"/>
    </row>
    <row r="23004" spans="37:37" x14ac:dyDescent="0.25">
      <c r="AK23004" s="59"/>
    </row>
    <row r="23005" spans="37:37" x14ac:dyDescent="0.25">
      <c r="AK23005" s="59"/>
    </row>
    <row r="23006" spans="37:37" x14ac:dyDescent="0.25">
      <c r="AK23006" s="59"/>
    </row>
    <row r="23007" spans="37:37" x14ac:dyDescent="0.25">
      <c r="AK23007" s="59"/>
    </row>
    <row r="23008" spans="37:37" x14ac:dyDescent="0.25">
      <c r="AK23008" s="59"/>
    </row>
    <row r="23009" spans="37:37" x14ac:dyDescent="0.25">
      <c r="AK23009" s="59"/>
    </row>
    <row r="23010" spans="37:37" x14ac:dyDescent="0.25">
      <c r="AK23010" s="59"/>
    </row>
    <row r="23011" spans="37:37" x14ac:dyDescent="0.25">
      <c r="AK23011" s="59"/>
    </row>
    <row r="23012" spans="37:37" x14ac:dyDescent="0.25">
      <c r="AK23012" s="59"/>
    </row>
    <row r="23013" spans="37:37" x14ac:dyDescent="0.25">
      <c r="AK23013" s="59"/>
    </row>
    <row r="23014" spans="37:37" x14ac:dyDescent="0.25">
      <c r="AK23014" s="59"/>
    </row>
    <row r="23015" spans="37:37" x14ac:dyDescent="0.25">
      <c r="AK23015" s="59"/>
    </row>
    <row r="23016" spans="37:37" x14ac:dyDescent="0.25">
      <c r="AK23016" s="59"/>
    </row>
    <row r="23017" spans="37:37" x14ac:dyDescent="0.25">
      <c r="AK23017" s="59"/>
    </row>
    <row r="23018" spans="37:37" x14ac:dyDescent="0.25">
      <c r="AK23018" s="59"/>
    </row>
    <row r="23019" spans="37:37" x14ac:dyDescent="0.25">
      <c r="AK23019" s="59"/>
    </row>
    <row r="23020" spans="37:37" x14ac:dyDescent="0.25">
      <c r="AK23020" s="59"/>
    </row>
    <row r="23021" spans="37:37" x14ac:dyDescent="0.25">
      <c r="AK23021" s="59"/>
    </row>
    <row r="23022" spans="37:37" x14ac:dyDescent="0.25">
      <c r="AK23022" s="59"/>
    </row>
    <row r="23023" spans="37:37" x14ac:dyDescent="0.25">
      <c r="AK23023" s="59"/>
    </row>
    <row r="23024" spans="37:37" x14ac:dyDescent="0.25">
      <c r="AK23024" s="59"/>
    </row>
    <row r="23025" spans="37:37" x14ac:dyDescent="0.25">
      <c r="AK23025" s="59"/>
    </row>
    <row r="23026" spans="37:37" x14ac:dyDescent="0.25">
      <c r="AK23026" s="59"/>
    </row>
    <row r="23027" spans="37:37" x14ac:dyDescent="0.25">
      <c r="AK23027" s="59"/>
    </row>
    <row r="23028" spans="37:37" x14ac:dyDescent="0.25">
      <c r="AK23028" s="59"/>
    </row>
    <row r="23029" spans="37:37" x14ac:dyDescent="0.25">
      <c r="AK23029" s="59"/>
    </row>
    <row r="23030" spans="37:37" x14ac:dyDescent="0.25">
      <c r="AK23030" s="59"/>
    </row>
    <row r="23031" spans="37:37" x14ac:dyDescent="0.25">
      <c r="AK23031" s="59"/>
    </row>
    <row r="23032" spans="37:37" x14ac:dyDescent="0.25">
      <c r="AK23032" s="59"/>
    </row>
    <row r="23033" spans="37:37" x14ac:dyDescent="0.25">
      <c r="AK23033" s="59"/>
    </row>
    <row r="23034" spans="37:37" x14ac:dyDescent="0.25">
      <c r="AK23034" s="59"/>
    </row>
    <row r="23035" spans="37:37" x14ac:dyDescent="0.25">
      <c r="AK23035" s="59"/>
    </row>
    <row r="23036" spans="37:37" x14ac:dyDescent="0.25">
      <c r="AK23036" s="59"/>
    </row>
    <row r="23037" spans="37:37" x14ac:dyDescent="0.25">
      <c r="AK23037" s="59"/>
    </row>
    <row r="23038" spans="37:37" x14ac:dyDescent="0.25">
      <c r="AK23038" s="59"/>
    </row>
    <row r="23039" spans="37:37" x14ac:dyDescent="0.25">
      <c r="AK23039" s="59"/>
    </row>
    <row r="23040" spans="37:37" x14ac:dyDescent="0.25">
      <c r="AK23040" s="59"/>
    </row>
    <row r="23041" spans="37:37" x14ac:dyDescent="0.25">
      <c r="AK23041" s="59"/>
    </row>
    <row r="23042" spans="37:37" x14ac:dyDescent="0.25">
      <c r="AK23042" s="59"/>
    </row>
    <row r="23043" spans="37:37" x14ac:dyDescent="0.25">
      <c r="AK23043" s="59"/>
    </row>
    <row r="23044" spans="37:37" x14ac:dyDescent="0.25">
      <c r="AK23044" s="59"/>
    </row>
    <row r="23045" spans="37:37" x14ac:dyDescent="0.25">
      <c r="AK23045" s="59"/>
    </row>
    <row r="23046" spans="37:37" x14ac:dyDescent="0.25">
      <c r="AK23046" s="59"/>
    </row>
    <row r="23047" spans="37:37" x14ac:dyDescent="0.25">
      <c r="AK23047" s="59"/>
    </row>
    <row r="23048" spans="37:37" x14ac:dyDescent="0.25">
      <c r="AK23048" s="59"/>
    </row>
    <row r="23049" spans="37:37" x14ac:dyDescent="0.25">
      <c r="AK23049" s="59"/>
    </row>
    <row r="23050" spans="37:37" x14ac:dyDescent="0.25">
      <c r="AK23050" s="59"/>
    </row>
    <row r="23051" spans="37:37" x14ac:dyDescent="0.25">
      <c r="AK23051" s="59"/>
    </row>
    <row r="23052" spans="37:37" x14ac:dyDescent="0.25">
      <c r="AK23052" s="59"/>
    </row>
    <row r="23053" spans="37:37" x14ac:dyDescent="0.25">
      <c r="AK23053" s="59"/>
    </row>
    <row r="23054" spans="37:37" x14ac:dyDescent="0.25">
      <c r="AK23054" s="59"/>
    </row>
    <row r="23055" spans="37:37" x14ac:dyDescent="0.25">
      <c r="AK23055" s="59"/>
    </row>
    <row r="23056" spans="37:37" x14ac:dyDescent="0.25">
      <c r="AK23056" s="59"/>
    </row>
    <row r="23057" spans="37:37" x14ac:dyDescent="0.25">
      <c r="AK23057" s="59"/>
    </row>
    <row r="23058" spans="37:37" x14ac:dyDescent="0.25">
      <c r="AK23058" s="59"/>
    </row>
    <row r="23059" spans="37:37" x14ac:dyDescent="0.25">
      <c r="AK23059" s="59"/>
    </row>
    <row r="23060" spans="37:37" x14ac:dyDescent="0.25">
      <c r="AK23060" s="59"/>
    </row>
    <row r="23061" spans="37:37" x14ac:dyDescent="0.25">
      <c r="AK23061" s="59"/>
    </row>
    <row r="23062" spans="37:37" x14ac:dyDescent="0.25">
      <c r="AK23062" s="59"/>
    </row>
    <row r="23063" spans="37:37" x14ac:dyDescent="0.25">
      <c r="AK23063" s="59"/>
    </row>
    <row r="23064" spans="37:37" x14ac:dyDescent="0.25">
      <c r="AK23064" s="59"/>
    </row>
    <row r="23065" spans="37:37" x14ac:dyDescent="0.25">
      <c r="AK23065" s="59"/>
    </row>
    <row r="23066" spans="37:37" x14ac:dyDescent="0.25">
      <c r="AK23066" s="59"/>
    </row>
    <row r="23067" spans="37:37" x14ac:dyDescent="0.25">
      <c r="AK23067" s="59"/>
    </row>
    <row r="23068" spans="37:37" x14ac:dyDescent="0.25">
      <c r="AK23068" s="59"/>
    </row>
    <row r="23069" spans="37:37" x14ac:dyDescent="0.25">
      <c r="AK23069" s="59"/>
    </row>
    <row r="23070" spans="37:37" x14ac:dyDescent="0.25">
      <c r="AK23070" s="59"/>
    </row>
    <row r="23071" spans="37:37" x14ac:dyDescent="0.25">
      <c r="AK23071" s="59"/>
    </row>
    <row r="23072" spans="37:37" x14ac:dyDescent="0.25">
      <c r="AK23072" s="59"/>
    </row>
    <row r="23073" spans="37:37" x14ac:dyDescent="0.25">
      <c r="AK23073" s="59"/>
    </row>
    <row r="23074" spans="37:37" x14ac:dyDescent="0.25">
      <c r="AK23074" s="59"/>
    </row>
    <row r="23075" spans="37:37" x14ac:dyDescent="0.25">
      <c r="AK23075" s="59"/>
    </row>
    <row r="23076" spans="37:37" x14ac:dyDescent="0.25">
      <c r="AK23076" s="59"/>
    </row>
    <row r="23077" spans="37:37" x14ac:dyDescent="0.25">
      <c r="AK23077" s="59"/>
    </row>
    <row r="23078" spans="37:37" x14ac:dyDescent="0.25">
      <c r="AK23078" s="59"/>
    </row>
    <row r="23079" spans="37:37" x14ac:dyDescent="0.25">
      <c r="AK23079" s="59"/>
    </row>
    <row r="23080" spans="37:37" x14ac:dyDescent="0.25">
      <c r="AK23080" s="59"/>
    </row>
    <row r="23081" spans="37:37" x14ac:dyDescent="0.25">
      <c r="AK23081" s="59"/>
    </row>
    <row r="23082" spans="37:37" x14ac:dyDescent="0.25">
      <c r="AK23082" s="59"/>
    </row>
    <row r="23083" spans="37:37" x14ac:dyDescent="0.25">
      <c r="AK23083" s="59"/>
    </row>
    <row r="23084" spans="37:37" x14ac:dyDescent="0.25">
      <c r="AK23084" s="59"/>
    </row>
    <row r="23085" spans="37:37" x14ac:dyDescent="0.25">
      <c r="AK23085" s="59"/>
    </row>
    <row r="23086" spans="37:37" x14ac:dyDescent="0.25">
      <c r="AK23086" s="59"/>
    </row>
    <row r="23087" spans="37:37" x14ac:dyDescent="0.25">
      <c r="AK23087" s="59"/>
    </row>
    <row r="23088" spans="37:37" x14ac:dyDescent="0.25">
      <c r="AK23088" s="59"/>
    </row>
    <row r="23089" spans="37:37" x14ac:dyDescent="0.25">
      <c r="AK23089" s="59"/>
    </row>
    <row r="23090" spans="37:37" x14ac:dyDescent="0.25">
      <c r="AK23090" s="59"/>
    </row>
    <row r="23091" spans="37:37" x14ac:dyDescent="0.25">
      <c r="AK23091" s="59"/>
    </row>
    <row r="23092" spans="37:37" x14ac:dyDescent="0.25">
      <c r="AK23092" s="59"/>
    </row>
    <row r="23093" spans="37:37" x14ac:dyDescent="0.25">
      <c r="AK23093" s="59"/>
    </row>
    <row r="23094" spans="37:37" x14ac:dyDescent="0.25">
      <c r="AK23094" s="59"/>
    </row>
    <row r="23095" spans="37:37" x14ac:dyDescent="0.25">
      <c r="AK23095" s="59"/>
    </row>
    <row r="23096" spans="37:37" x14ac:dyDescent="0.25">
      <c r="AK23096" s="59"/>
    </row>
    <row r="23097" spans="37:37" x14ac:dyDescent="0.25">
      <c r="AK23097" s="59"/>
    </row>
    <row r="23098" spans="37:37" x14ac:dyDescent="0.25">
      <c r="AK23098" s="59"/>
    </row>
    <row r="23099" spans="37:37" x14ac:dyDescent="0.25">
      <c r="AK23099" s="59"/>
    </row>
    <row r="23100" spans="37:37" x14ac:dyDescent="0.25">
      <c r="AK23100" s="59"/>
    </row>
    <row r="23101" spans="37:37" x14ac:dyDescent="0.25">
      <c r="AK23101" s="59"/>
    </row>
    <row r="23102" spans="37:37" x14ac:dyDescent="0.25">
      <c r="AK23102" s="59"/>
    </row>
    <row r="23103" spans="37:37" x14ac:dyDescent="0.25">
      <c r="AK23103" s="59"/>
    </row>
    <row r="23104" spans="37:37" x14ac:dyDescent="0.25">
      <c r="AK23104" s="59"/>
    </row>
    <row r="23105" spans="37:37" x14ac:dyDescent="0.25">
      <c r="AK23105" s="59"/>
    </row>
    <row r="23106" spans="37:37" x14ac:dyDescent="0.25">
      <c r="AK23106" s="59"/>
    </row>
    <row r="23107" spans="37:37" x14ac:dyDescent="0.25">
      <c r="AK23107" s="59"/>
    </row>
    <row r="23108" spans="37:37" x14ac:dyDescent="0.25">
      <c r="AK23108" s="59"/>
    </row>
    <row r="23109" spans="37:37" x14ac:dyDescent="0.25">
      <c r="AK23109" s="59"/>
    </row>
    <row r="23110" spans="37:37" x14ac:dyDescent="0.25">
      <c r="AK23110" s="59"/>
    </row>
    <row r="23111" spans="37:37" x14ac:dyDescent="0.25">
      <c r="AK23111" s="59"/>
    </row>
    <row r="23112" spans="37:37" x14ac:dyDescent="0.25">
      <c r="AK23112" s="59"/>
    </row>
    <row r="23113" spans="37:37" x14ac:dyDescent="0.25">
      <c r="AK23113" s="59"/>
    </row>
    <row r="23114" spans="37:37" x14ac:dyDescent="0.25">
      <c r="AK23114" s="59"/>
    </row>
    <row r="23115" spans="37:37" x14ac:dyDescent="0.25">
      <c r="AK23115" s="59"/>
    </row>
    <row r="23116" spans="37:37" x14ac:dyDescent="0.25">
      <c r="AK23116" s="59"/>
    </row>
    <row r="23117" spans="37:37" x14ac:dyDescent="0.25">
      <c r="AK23117" s="59"/>
    </row>
    <row r="23118" spans="37:37" x14ac:dyDescent="0.25">
      <c r="AK23118" s="59"/>
    </row>
    <row r="23119" spans="37:37" x14ac:dyDescent="0.25">
      <c r="AK23119" s="59"/>
    </row>
    <row r="23120" spans="37:37" x14ac:dyDescent="0.25">
      <c r="AK23120" s="59"/>
    </row>
    <row r="23121" spans="37:37" x14ac:dyDescent="0.25">
      <c r="AK23121" s="59"/>
    </row>
    <row r="23122" spans="37:37" x14ac:dyDescent="0.25">
      <c r="AK23122" s="59"/>
    </row>
    <row r="23123" spans="37:37" x14ac:dyDescent="0.25">
      <c r="AK23123" s="59"/>
    </row>
    <row r="23124" spans="37:37" x14ac:dyDescent="0.25">
      <c r="AK23124" s="59"/>
    </row>
    <row r="23125" spans="37:37" x14ac:dyDescent="0.25">
      <c r="AK23125" s="59"/>
    </row>
    <row r="23126" spans="37:37" x14ac:dyDescent="0.25">
      <c r="AK23126" s="59"/>
    </row>
    <row r="23127" spans="37:37" x14ac:dyDescent="0.25">
      <c r="AK23127" s="59"/>
    </row>
    <row r="23128" spans="37:37" x14ac:dyDescent="0.25">
      <c r="AK23128" s="59"/>
    </row>
    <row r="23129" spans="37:37" x14ac:dyDescent="0.25">
      <c r="AK23129" s="59"/>
    </row>
    <row r="23130" spans="37:37" x14ac:dyDescent="0.25">
      <c r="AK23130" s="59"/>
    </row>
    <row r="23131" spans="37:37" x14ac:dyDescent="0.25">
      <c r="AK23131" s="59"/>
    </row>
    <row r="23132" spans="37:37" x14ac:dyDescent="0.25">
      <c r="AK23132" s="59"/>
    </row>
    <row r="23133" spans="37:37" x14ac:dyDescent="0.25">
      <c r="AK23133" s="59"/>
    </row>
    <row r="23134" spans="37:37" x14ac:dyDescent="0.25">
      <c r="AK23134" s="59"/>
    </row>
    <row r="23135" spans="37:37" x14ac:dyDescent="0.25">
      <c r="AK23135" s="59"/>
    </row>
    <row r="23136" spans="37:37" x14ac:dyDescent="0.25">
      <c r="AK23136" s="59"/>
    </row>
    <row r="23137" spans="37:37" x14ac:dyDescent="0.25">
      <c r="AK23137" s="59"/>
    </row>
    <row r="23138" spans="37:37" x14ac:dyDescent="0.25">
      <c r="AK23138" s="59"/>
    </row>
    <row r="23139" spans="37:37" x14ac:dyDescent="0.25">
      <c r="AK23139" s="59"/>
    </row>
    <row r="23140" spans="37:37" x14ac:dyDescent="0.25">
      <c r="AK23140" s="59"/>
    </row>
    <row r="23141" spans="37:37" x14ac:dyDescent="0.25">
      <c r="AK23141" s="59"/>
    </row>
    <row r="23142" spans="37:37" x14ac:dyDescent="0.25">
      <c r="AK23142" s="59"/>
    </row>
    <row r="23143" spans="37:37" x14ac:dyDescent="0.25">
      <c r="AK23143" s="59"/>
    </row>
    <row r="23144" spans="37:37" x14ac:dyDescent="0.25">
      <c r="AK23144" s="59"/>
    </row>
    <row r="23145" spans="37:37" x14ac:dyDescent="0.25">
      <c r="AK23145" s="59"/>
    </row>
    <row r="23146" spans="37:37" x14ac:dyDescent="0.25">
      <c r="AK23146" s="59"/>
    </row>
    <row r="23147" spans="37:37" x14ac:dyDescent="0.25">
      <c r="AK23147" s="59"/>
    </row>
    <row r="23148" spans="37:37" x14ac:dyDescent="0.25">
      <c r="AK23148" s="59"/>
    </row>
    <row r="23149" spans="37:37" x14ac:dyDescent="0.25">
      <c r="AK23149" s="59"/>
    </row>
    <row r="23150" spans="37:37" x14ac:dyDescent="0.25">
      <c r="AK23150" s="59"/>
    </row>
    <row r="23151" spans="37:37" x14ac:dyDescent="0.25">
      <c r="AK23151" s="59"/>
    </row>
    <row r="23152" spans="37:37" x14ac:dyDescent="0.25">
      <c r="AK23152" s="59"/>
    </row>
    <row r="23153" spans="37:37" x14ac:dyDescent="0.25">
      <c r="AK23153" s="59"/>
    </row>
    <row r="23154" spans="37:37" x14ac:dyDescent="0.25">
      <c r="AK23154" s="59"/>
    </row>
    <row r="23155" spans="37:37" x14ac:dyDescent="0.25">
      <c r="AK23155" s="59"/>
    </row>
    <row r="23156" spans="37:37" x14ac:dyDescent="0.25">
      <c r="AK23156" s="59"/>
    </row>
    <row r="23157" spans="37:37" x14ac:dyDescent="0.25">
      <c r="AK23157" s="59"/>
    </row>
    <row r="23158" spans="37:37" x14ac:dyDescent="0.25">
      <c r="AK23158" s="59"/>
    </row>
    <row r="23159" spans="37:37" x14ac:dyDescent="0.25">
      <c r="AK23159" s="59"/>
    </row>
    <row r="23160" spans="37:37" x14ac:dyDescent="0.25">
      <c r="AK23160" s="59"/>
    </row>
    <row r="23161" spans="37:37" x14ac:dyDescent="0.25">
      <c r="AK23161" s="59"/>
    </row>
    <row r="23162" spans="37:37" x14ac:dyDescent="0.25">
      <c r="AK23162" s="59"/>
    </row>
    <row r="23163" spans="37:37" x14ac:dyDescent="0.25">
      <c r="AK23163" s="59"/>
    </row>
    <row r="23164" spans="37:37" x14ac:dyDescent="0.25">
      <c r="AK23164" s="59"/>
    </row>
    <row r="23165" spans="37:37" x14ac:dyDescent="0.25">
      <c r="AK23165" s="59"/>
    </row>
    <row r="23166" spans="37:37" x14ac:dyDescent="0.25">
      <c r="AK23166" s="59"/>
    </row>
    <row r="23167" spans="37:37" x14ac:dyDescent="0.25">
      <c r="AK23167" s="59"/>
    </row>
    <row r="23168" spans="37:37" x14ac:dyDescent="0.25">
      <c r="AK23168" s="59"/>
    </row>
    <row r="23169" spans="37:37" x14ac:dyDescent="0.25">
      <c r="AK23169" s="59"/>
    </row>
    <row r="23170" spans="37:37" x14ac:dyDescent="0.25">
      <c r="AK23170" s="59"/>
    </row>
    <row r="23171" spans="37:37" x14ac:dyDescent="0.25">
      <c r="AK23171" s="59"/>
    </row>
    <row r="23172" spans="37:37" x14ac:dyDescent="0.25">
      <c r="AK23172" s="59"/>
    </row>
    <row r="23173" spans="37:37" x14ac:dyDescent="0.25">
      <c r="AK23173" s="59"/>
    </row>
    <row r="23174" spans="37:37" x14ac:dyDescent="0.25">
      <c r="AK23174" s="59"/>
    </row>
    <row r="23175" spans="37:37" x14ac:dyDescent="0.25">
      <c r="AK23175" s="59"/>
    </row>
    <row r="23176" spans="37:37" x14ac:dyDescent="0.25">
      <c r="AK23176" s="59"/>
    </row>
    <row r="23177" spans="37:37" x14ac:dyDescent="0.25">
      <c r="AK23177" s="59"/>
    </row>
    <row r="23178" spans="37:37" x14ac:dyDescent="0.25">
      <c r="AK23178" s="59"/>
    </row>
    <row r="23179" spans="37:37" x14ac:dyDescent="0.25">
      <c r="AK23179" s="59"/>
    </row>
    <row r="23180" spans="37:37" x14ac:dyDescent="0.25">
      <c r="AK23180" s="59"/>
    </row>
    <row r="23181" spans="37:37" x14ac:dyDescent="0.25">
      <c r="AK23181" s="59"/>
    </row>
    <row r="23182" spans="37:37" x14ac:dyDescent="0.25">
      <c r="AK23182" s="59"/>
    </row>
    <row r="23183" spans="37:37" x14ac:dyDescent="0.25">
      <c r="AK23183" s="59"/>
    </row>
    <row r="23184" spans="37:37" x14ac:dyDescent="0.25">
      <c r="AK23184" s="59"/>
    </row>
    <row r="23185" spans="37:37" x14ac:dyDescent="0.25">
      <c r="AK23185" s="59"/>
    </row>
    <row r="23186" spans="37:37" x14ac:dyDescent="0.25">
      <c r="AK23186" s="59"/>
    </row>
    <row r="23187" spans="37:37" x14ac:dyDescent="0.25">
      <c r="AK23187" s="59"/>
    </row>
    <row r="23188" spans="37:37" x14ac:dyDescent="0.25">
      <c r="AK23188" s="59"/>
    </row>
    <row r="23189" spans="37:37" x14ac:dyDescent="0.25">
      <c r="AK23189" s="59"/>
    </row>
    <row r="23190" spans="37:37" x14ac:dyDescent="0.25">
      <c r="AK23190" s="59"/>
    </row>
    <row r="23191" spans="37:37" x14ac:dyDescent="0.25">
      <c r="AK23191" s="59"/>
    </row>
    <row r="23192" spans="37:37" x14ac:dyDescent="0.25">
      <c r="AK23192" s="59"/>
    </row>
    <row r="23193" spans="37:37" x14ac:dyDescent="0.25">
      <c r="AK23193" s="59"/>
    </row>
    <row r="23194" spans="37:37" x14ac:dyDescent="0.25">
      <c r="AK23194" s="59"/>
    </row>
    <row r="23195" spans="37:37" x14ac:dyDescent="0.25">
      <c r="AK23195" s="59"/>
    </row>
    <row r="23196" spans="37:37" x14ac:dyDescent="0.25">
      <c r="AK23196" s="59"/>
    </row>
    <row r="23197" spans="37:37" x14ac:dyDescent="0.25">
      <c r="AK23197" s="59"/>
    </row>
    <row r="23198" spans="37:37" x14ac:dyDescent="0.25">
      <c r="AK23198" s="59"/>
    </row>
    <row r="23199" spans="37:37" x14ac:dyDescent="0.25">
      <c r="AK23199" s="59"/>
    </row>
    <row r="23200" spans="37:37" x14ac:dyDescent="0.25">
      <c r="AK23200" s="59"/>
    </row>
    <row r="23201" spans="37:37" x14ac:dyDescent="0.25">
      <c r="AK23201" s="59"/>
    </row>
    <row r="23202" spans="37:37" x14ac:dyDescent="0.25">
      <c r="AK23202" s="59"/>
    </row>
    <row r="23203" spans="37:37" x14ac:dyDescent="0.25">
      <c r="AK23203" s="59"/>
    </row>
    <row r="23204" spans="37:37" x14ac:dyDescent="0.25">
      <c r="AK23204" s="59"/>
    </row>
    <row r="23205" spans="37:37" x14ac:dyDescent="0.25">
      <c r="AK23205" s="59"/>
    </row>
    <row r="23206" spans="37:37" x14ac:dyDescent="0.25">
      <c r="AK23206" s="59"/>
    </row>
    <row r="23207" spans="37:37" x14ac:dyDescent="0.25">
      <c r="AK23207" s="59"/>
    </row>
    <row r="23208" spans="37:37" x14ac:dyDescent="0.25">
      <c r="AK23208" s="59"/>
    </row>
    <row r="23209" spans="37:37" x14ac:dyDescent="0.25">
      <c r="AK23209" s="59"/>
    </row>
    <row r="23210" spans="37:37" x14ac:dyDescent="0.25">
      <c r="AK23210" s="59"/>
    </row>
    <row r="23211" spans="37:37" x14ac:dyDescent="0.25">
      <c r="AK23211" s="59"/>
    </row>
    <row r="23212" spans="37:37" x14ac:dyDescent="0.25">
      <c r="AK23212" s="59"/>
    </row>
    <row r="23213" spans="37:37" x14ac:dyDescent="0.25">
      <c r="AK23213" s="59"/>
    </row>
    <row r="23214" spans="37:37" x14ac:dyDescent="0.25">
      <c r="AK23214" s="59"/>
    </row>
    <row r="23215" spans="37:37" x14ac:dyDescent="0.25">
      <c r="AK23215" s="59"/>
    </row>
    <row r="23216" spans="37:37" x14ac:dyDescent="0.25">
      <c r="AK23216" s="59"/>
    </row>
    <row r="23217" spans="37:37" x14ac:dyDescent="0.25">
      <c r="AK23217" s="59"/>
    </row>
    <row r="23218" spans="37:37" x14ac:dyDescent="0.25">
      <c r="AK23218" s="59"/>
    </row>
    <row r="23219" spans="37:37" x14ac:dyDescent="0.25">
      <c r="AK23219" s="59"/>
    </row>
    <row r="23220" spans="37:37" x14ac:dyDescent="0.25">
      <c r="AK23220" s="59"/>
    </row>
    <row r="23221" spans="37:37" x14ac:dyDescent="0.25">
      <c r="AK23221" s="59"/>
    </row>
    <row r="23222" spans="37:37" x14ac:dyDescent="0.25">
      <c r="AK23222" s="59"/>
    </row>
    <row r="23223" spans="37:37" x14ac:dyDescent="0.25">
      <c r="AK23223" s="59"/>
    </row>
    <row r="23224" spans="37:37" x14ac:dyDescent="0.25">
      <c r="AK23224" s="59"/>
    </row>
    <row r="23225" spans="37:37" x14ac:dyDescent="0.25">
      <c r="AK23225" s="59"/>
    </row>
    <row r="23226" spans="37:37" x14ac:dyDescent="0.25">
      <c r="AK23226" s="59"/>
    </row>
    <row r="23227" spans="37:37" x14ac:dyDescent="0.25">
      <c r="AK23227" s="59"/>
    </row>
    <row r="23228" spans="37:37" x14ac:dyDescent="0.25">
      <c r="AK23228" s="59"/>
    </row>
    <row r="23229" spans="37:37" x14ac:dyDescent="0.25">
      <c r="AK23229" s="59"/>
    </row>
    <row r="23230" spans="37:37" x14ac:dyDescent="0.25">
      <c r="AK23230" s="59"/>
    </row>
    <row r="23231" spans="37:37" x14ac:dyDescent="0.25">
      <c r="AK23231" s="59"/>
    </row>
    <row r="23232" spans="37:37" x14ac:dyDescent="0.25">
      <c r="AK23232" s="59"/>
    </row>
    <row r="23233" spans="37:37" x14ac:dyDescent="0.25">
      <c r="AK23233" s="59"/>
    </row>
    <row r="23234" spans="37:37" x14ac:dyDescent="0.25">
      <c r="AK23234" s="59"/>
    </row>
    <row r="23235" spans="37:37" x14ac:dyDescent="0.25">
      <c r="AK23235" s="59"/>
    </row>
    <row r="23236" spans="37:37" x14ac:dyDescent="0.25">
      <c r="AK23236" s="59"/>
    </row>
    <row r="23237" spans="37:37" x14ac:dyDescent="0.25">
      <c r="AK23237" s="59"/>
    </row>
    <row r="23238" spans="37:37" x14ac:dyDescent="0.25">
      <c r="AK23238" s="59"/>
    </row>
    <row r="23239" spans="37:37" x14ac:dyDescent="0.25">
      <c r="AK23239" s="59"/>
    </row>
    <row r="23240" spans="37:37" x14ac:dyDescent="0.25">
      <c r="AK23240" s="59"/>
    </row>
    <row r="23241" spans="37:37" x14ac:dyDescent="0.25">
      <c r="AK23241" s="59"/>
    </row>
    <row r="23242" spans="37:37" x14ac:dyDescent="0.25">
      <c r="AK23242" s="59"/>
    </row>
    <row r="23243" spans="37:37" x14ac:dyDescent="0.25">
      <c r="AK23243" s="59"/>
    </row>
    <row r="23244" spans="37:37" x14ac:dyDescent="0.25">
      <c r="AK23244" s="59"/>
    </row>
    <row r="23245" spans="37:37" x14ac:dyDescent="0.25">
      <c r="AK23245" s="59"/>
    </row>
    <row r="23246" spans="37:37" x14ac:dyDescent="0.25">
      <c r="AK23246" s="59"/>
    </row>
    <row r="23247" spans="37:37" x14ac:dyDescent="0.25">
      <c r="AK23247" s="59"/>
    </row>
    <row r="23248" spans="37:37" x14ac:dyDescent="0.25">
      <c r="AK23248" s="59"/>
    </row>
    <row r="23249" spans="37:37" x14ac:dyDescent="0.25">
      <c r="AK23249" s="59"/>
    </row>
    <row r="23250" spans="37:37" x14ac:dyDescent="0.25">
      <c r="AK23250" s="59"/>
    </row>
    <row r="23251" spans="37:37" x14ac:dyDescent="0.25">
      <c r="AK23251" s="59"/>
    </row>
    <row r="23252" spans="37:37" x14ac:dyDescent="0.25">
      <c r="AK23252" s="59"/>
    </row>
    <row r="23253" spans="37:37" x14ac:dyDescent="0.25">
      <c r="AK23253" s="59"/>
    </row>
    <row r="23254" spans="37:37" x14ac:dyDescent="0.25">
      <c r="AK23254" s="59"/>
    </row>
    <row r="23255" spans="37:37" x14ac:dyDescent="0.25">
      <c r="AK23255" s="59"/>
    </row>
    <row r="23256" spans="37:37" x14ac:dyDescent="0.25">
      <c r="AK23256" s="59"/>
    </row>
    <row r="23257" spans="37:37" x14ac:dyDescent="0.25">
      <c r="AK23257" s="59"/>
    </row>
    <row r="23258" spans="37:37" x14ac:dyDescent="0.25">
      <c r="AK23258" s="59"/>
    </row>
    <row r="23259" spans="37:37" x14ac:dyDescent="0.25">
      <c r="AK23259" s="59"/>
    </row>
    <row r="23260" spans="37:37" x14ac:dyDescent="0.25">
      <c r="AK23260" s="59"/>
    </row>
    <row r="23261" spans="37:37" x14ac:dyDescent="0.25">
      <c r="AK23261" s="59"/>
    </row>
    <row r="23262" spans="37:37" x14ac:dyDescent="0.25">
      <c r="AK23262" s="59"/>
    </row>
    <row r="23263" spans="37:37" x14ac:dyDescent="0.25">
      <c r="AK23263" s="59"/>
    </row>
    <row r="23264" spans="37:37" x14ac:dyDescent="0.25">
      <c r="AK23264" s="59"/>
    </row>
    <row r="23265" spans="37:37" x14ac:dyDescent="0.25">
      <c r="AK23265" s="59"/>
    </row>
    <row r="23266" spans="37:37" x14ac:dyDescent="0.25">
      <c r="AK23266" s="59"/>
    </row>
    <row r="23267" spans="37:37" x14ac:dyDescent="0.25">
      <c r="AK23267" s="59"/>
    </row>
    <row r="23268" spans="37:37" x14ac:dyDescent="0.25">
      <c r="AK23268" s="59"/>
    </row>
    <row r="23269" spans="37:37" x14ac:dyDescent="0.25">
      <c r="AK23269" s="59"/>
    </row>
    <row r="23270" spans="37:37" x14ac:dyDescent="0.25">
      <c r="AK23270" s="59"/>
    </row>
    <row r="23271" spans="37:37" x14ac:dyDescent="0.25">
      <c r="AK23271" s="59"/>
    </row>
    <row r="23272" spans="37:37" x14ac:dyDescent="0.25">
      <c r="AK23272" s="59"/>
    </row>
    <row r="23273" spans="37:37" x14ac:dyDescent="0.25">
      <c r="AK23273" s="59"/>
    </row>
    <row r="23274" spans="37:37" x14ac:dyDescent="0.25">
      <c r="AK23274" s="59"/>
    </row>
    <row r="23275" spans="37:37" x14ac:dyDescent="0.25">
      <c r="AK23275" s="59"/>
    </row>
    <row r="23276" spans="37:37" x14ac:dyDescent="0.25">
      <c r="AK23276" s="59"/>
    </row>
    <row r="23277" spans="37:37" x14ac:dyDescent="0.25">
      <c r="AK23277" s="59"/>
    </row>
    <row r="23278" spans="37:37" x14ac:dyDescent="0.25">
      <c r="AK23278" s="59"/>
    </row>
    <row r="23279" spans="37:37" x14ac:dyDescent="0.25">
      <c r="AK23279" s="59"/>
    </row>
    <row r="23280" spans="37:37" x14ac:dyDescent="0.25">
      <c r="AK23280" s="59"/>
    </row>
    <row r="23281" spans="37:37" x14ac:dyDescent="0.25">
      <c r="AK23281" s="59"/>
    </row>
    <row r="23282" spans="37:37" x14ac:dyDescent="0.25">
      <c r="AK23282" s="59"/>
    </row>
    <row r="23283" spans="37:37" x14ac:dyDescent="0.25">
      <c r="AK23283" s="59"/>
    </row>
    <row r="23284" spans="37:37" x14ac:dyDescent="0.25">
      <c r="AK23284" s="59"/>
    </row>
    <row r="23285" spans="37:37" x14ac:dyDescent="0.25">
      <c r="AK23285" s="59"/>
    </row>
    <row r="23286" spans="37:37" x14ac:dyDescent="0.25">
      <c r="AK23286" s="59"/>
    </row>
    <row r="23287" spans="37:37" x14ac:dyDescent="0.25">
      <c r="AK23287" s="59"/>
    </row>
    <row r="23288" spans="37:37" x14ac:dyDescent="0.25">
      <c r="AK23288" s="59"/>
    </row>
    <row r="23289" spans="37:37" x14ac:dyDescent="0.25">
      <c r="AK23289" s="59"/>
    </row>
    <row r="23290" spans="37:37" x14ac:dyDescent="0.25">
      <c r="AK23290" s="59"/>
    </row>
    <row r="23291" spans="37:37" x14ac:dyDescent="0.25">
      <c r="AK23291" s="59"/>
    </row>
    <row r="23292" spans="37:37" x14ac:dyDescent="0.25">
      <c r="AK23292" s="59"/>
    </row>
    <row r="23293" spans="37:37" x14ac:dyDescent="0.25">
      <c r="AK23293" s="59"/>
    </row>
    <row r="23294" spans="37:37" x14ac:dyDescent="0.25">
      <c r="AK23294" s="59"/>
    </row>
    <row r="23295" spans="37:37" x14ac:dyDescent="0.25">
      <c r="AK23295" s="59"/>
    </row>
    <row r="23296" spans="37:37" x14ac:dyDescent="0.25">
      <c r="AK23296" s="59"/>
    </row>
    <row r="23297" spans="37:37" x14ac:dyDescent="0.25">
      <c r="AK23297" s="59"/>
    </row>
    <row r="23298" spans="37:37" x14ac:dyDescent="0.25">
      <c r="AK23298" s="59"/>
    </row>
    <row r="23299" spans="37:37" x14ac:dyDescent="0.25">
      <c r="AK23299" s="59"/>
    </row>
    <row r="23300" spans="37:37" x14ac:dyDescent="0.25">
      <c r="AK23300" s="59"/>
    </row>
    <row r="23301" spans="37:37" x14ac:dyDescent="0.25">
      <c r="AK23301" s="59"/>
    </row>
    <row r="23302" spans="37:37" x14ac:dyDescent="0.25">
      <c r="AK23302" s="59"/>
    </row>
    <row r="23303" spans="37:37" x14ac:dyDescent="0.25">
      <c r="AK23303" s="59"/>
    </row>
    <row r="23304" spans="37:37" x14ac:dyDescent="0.25">
      <c r="AK23304" s="59"/>
    </row>
    <row r="23305" spans="37:37" x14ac:dyDescent="0.25">
      <c r="AK23305" s="59"/>
    </row>
    <row r="23306" spans="37:37" x14ac:dyDescent="0.25">
      <c r="AK23306" s="59"/>
    </row>
    <row r="23307" spans="37:37" x14ac:dyDescent="0.25">
      <c r="AK23307" s="59"/>
    </row>
    <row r="23308" spans="37:37" x14ac:dyDescent="0.25">
      <c r="AK23308" s="59"/>
    </row>
    <row r="23309" spans="37:37" x14ac:dyDescent="0.25">
      <c r="AK23309" s="59"/>
    </row>
    <row r="23310" spans="37:37" x14ac:dyDescent="0.25">
      <c r="AK23310" s="59"/>
    </row>
    <row r="23311" spans="37:37" x14ac:dyDescent="0.25">
      <c r="AK23311" s="59"/>
    </row>
    <row r="23312" spans="37:37" x14ac:dyDescent="0.25">
      <c r="AK23312" s="59"/>
    </row>
    <row r="23313" spans="37:37" x14ac:dyDescent="0.25">
      <c r="AK23313" s="59"/>
    </row>
    <row r="23314" spans="37:37" x14ac:dyDescent="0.25">
      <c r="AK23314" s="59"/>
    </row>
    <row r="23315" spans="37:37" x14ac:dyDescent="0.25">
      <c r="AK23315" s="59"/>
    </row>
    <row r="23316" spans="37:37" x14ac:dyDescent="0.25">
      <c r="AK23316" s="59"/>
    </row>
    <row r="23317" spans="37:37" x14ac:dyDescent="0.25">
      <c r="AK23317" s="59"/>
    </row>
    <row r="23318" spans="37:37" x14ac:dyDescent="0.25">
      <c r="AK23318" s="59"/>
    </row>
    <row r="23319" spans="37:37" x14ac:dyDescent="0.25">
      <c r="AK23319" s="59"/>
    </row>
    <row r="23320" spans="37:37" x14ac:dyDescent="0.25">
      <c r="AK23320" s="59"/>
    </row>
    <row r="23321" spans="37:37" x14ac:dyDescent="0.25">
      <c r="AK23321" s="59"/>
    </row>
    <row r="23322" spans="37:37" x14ac:dyDescent="0.25">
      <c r="AK23322" s="59"/>
    </row>
    <row r="23323" spans="37:37" x14ac:dyDescent="0.25">
      <c r="AK23323" s="59"/>
    </row>
    <row r="23324" spans="37:37" x14ac:dyDescent="0.25">
      <c r="AK23324" s="59"/>
    </row>
    <row r="23325" spans="37:37" x14ac:dyDescent="0.25">
      <c r="AK23325" s="59"/>
    </row>
    <row r="23326" spans="37:37" x14ac:dyDescent="0.25">
      <c r="AK23326" s="59"/>
    </row>
    <row r="23327" spans="37:37" x14ac:dyDescent="0.25">
      <c r="AK23327" s="59"/>
    </row>
    <row r="23328" spans="37:37" x14ac:dyDescent="0.25">
      <c r="AK23328" s="59"/>
    </row>
    <row r="23329" spans="37:37" x14ac:dyDescent="0.25">
      <c r="AK23329" s="59"/>
    </row>
    <row r="23330" spans="37:37" x14ac:dyDescent="0.25">
      <c r="AK23330" s="59"/>
    </row>
    <row r="23331" spans="37:37" x14ac:dyDescent="0.25">
      <c r="AK23331" s="59"/>
    </row>
    <row r="23332" spans="37:37" x14ac:dyDescent="0.25">
      <c r="AK23332" s="59"/>
    </row>
    <row r="23333" spans="37:37" x14ac:dyDescent="0.25">
      <c r="AK23333" s="59"/>
    </row>
    <row r="23334" spans="37:37" x14ac:dyDescent="0.25">
      <c r="AK23334" s="59"/>
    </row>
    <row r="23335" spans="37:37" x14ac:dyDescent="0.25">
      <c r="AK23335" s="59"/>
    </row>
    <row r="23336" spans="37:37" x14ac:dyDescent="0.25">
      <c r="AK23336" s="59"/>
    </row>
    <row r="23337" spans="37:37" x14ac:dyDescent="0.25">
      <c r="AK23337" s="59"/>
    </row>
    <row r="23338" spans="37:37" x14ac:dyDescent="0.25">
      <c r="AK23338" s="59"/>
    </row>
    <row r="23339" spans="37:37" x14ac:dyDescent="0.25">
      <c r="AK23339" s="59"/>
    </row>
    <row r="23340" spans="37:37" x14ac:dyDescent="0.25">
      <c r="AK23340" s="59"/>
    </row>
    <row r="23341" spans="37:37" x14ac:dyDescent="0.25">
      <c r="AK23341" s="59"/>
    </row>
    <row r="23342" spans="37:37" x14ac:dyDescent="0.25">
      <c r="AK23342" s="59"/>
    </row>
    <row r="23343" spans="37:37" x14ac:dyDescent="0.25">
      <c r="AK23343" s="59"/>
    </row>
    <row r="23344" spans="37:37" x14ac:dyDescent="0.25">
      <c r="AK23344" s="59"/>
    </row>
    <row r="23345" spans="37:37" x14ac:dyDescent="0.25">
      <c r="AK23345" s="59"/>
    </row>
    <row r="23346" spans="37:37" x14ac:dyDescent="0.25">
      <c r="AK23346" s="59"/>
    </row>
    <row r="23347" spans="37:37" x14ac:dyDescent="0.25">
      <c r="AK23347" s="59"/>
    </row>
    <row r="23348" spans="37:37" x14ac:dyDescent="0.25">
      <c r="AK23348" s="59"/>
    </row>
    <row r="23349" spans="37:37" x14ac:dyDescent="0.25">
      <c r="AK23349" s="59"/>
    </row>
    <row r="23350" spans="37:37" x14ac:dyDescent="0.25">
      <c r="AK23350" s="59"/>
    </row>
    <row r="23351" spans="37:37" x14ac:dyDescent="0.25">
      <c r="AK23351" s="59"/>
    </row>
    <row r="23352" spans="37:37" x14ac:dyDescent="0.25">
      <c r="AK23352" s="59"/>
    </row>
    <row r="23353" spans="37:37" x14ac:dyDescent="0.25">
      <c r="AK23353" s="59"/>
    </row>
    <row r="23354" spans="37:37" x14ac:dyDescent="0.25">
      <c r="AK23354" s="59"/>
    </row>
    <row r="23355" spans="37:37" x14ac:dyDescent="0.25">
      <c r="AK23355" s="59"/>
    </row>
    <row r="23356" spans="37:37" x14ac:dyDescent="0.25">
      <c r="AK23356" s="59"/>
    </row>
    <row r="23357" spans="37:37" x14ac:dyDescent="0.25">
      <c r="AK23357" s="59"/>
    </row>
    <row r="23358" spans="37:37" x14ac:dyDescent="0.25">
      <c r="AK23358" s="59"/>
    </row>
    <row r="23359" spans="37:37" x14ac:dyDescent="0.25">
      <c r="AK23359" s="59"/>
    </row>
    <row r="23360" spans="37:37" x14ac:dyDescent="0.25">
      <c r="AK23360" s="59"/>
    </row>
    <row r="23361" spans="37:37" x14ac:dyDescent="0.25">
      <c r="AK23361" s="59"/>
    </row>
    <row r="23362" spans="37:37" x14ac:dyDescent="0.25">
      <c r="AK23362" s="59"/>
    </row>
    <row r="23363" spans="37:37" x14ac:dyDescent="0.25">
      <c r="AK23363" s="59"/>
    </row>
    <row r="23364" spans="37:37" x14ac:dyDescent="0.25">
      <c r="AK23364" s="59"/>
    </row>
    <row r="23365" spans="37:37" x14ac:dyDescent="0.25">
      <c r="AK23365" s="59"/>
    </row>
    <row r="23366" spans="37:37" x14ac:dyDescent="0.25">
      <c r="AK23366" s="59"/>
    </row>
    <row r="23367" spans="37:37" x14ac:dyDescent="0.25">
      <c r="AK23367" s="59"/>
    </row>
    <row r="23368" spans="37:37" x14ac:dyDescent="0.25">
      <c r="AK23368" s="59"/>
    </row>
    <row r="23369" spans="37:37" x14ac:dyDescent="0.25">
      <c r="AK23369" s="59"/>
    </row>
    <row r="23370" spans="37:37" x14ac:dyDescent="0.25">
      <c r="AK23370" s="59"/>
    </row>
    <row r="23371" spans="37:37" x14ac:dyDescent="0.25">
      <c r="AK23371" s="59"/>
    </row>
    <row r="23372" spans="37:37" x14ac:dyDescent="0.25">
      <c r="AK23372" s="59"/>
    </row>
    <row r="23373" spans="37:37" x14ac:dyDescent="0.25">
      <c r="AK23373" s="59"/>
    </row>
    <row r="23374" spans="37:37" x14ac:dyDescent="0.25">
      <c r="AK23374" s="59"/>
    </row>
    <row r="23375" spans="37:37" x14ac:dyDescent="0.25">
      <c r="AK23375" s="59"/>
    </row>
    <row r="23376" spans="37:37" x14ac:dyDescent="0.25">
      <c r="AK23376" s="59"/>
    </row>
    <row r="23377" spans="37:37" x14ac:dyDescent="0.25">
      <c r="AK23377" s="59"/>
    </row>
    <row r="23378" spans="37:37" x14ac:dyDescent="0.25">
      <c r="AK23378" s="59"/>
    </row>
    <row r="23379" spans="37:37" x14ac:dyDescent="0.25">
      <c r="AK23379" s="59"/>
    </row>
    <row r="23380" spans="37:37" x14ac:dyDescent="0.25">
      <c r="AK23380" s="59"/>
    </row>
    <row r="23381" spans="37:37" x14ac:dyDescent="0.25">
      <c r="AK23381" s="59"/>
    </row>
    <row r="23382" spans="37:37" x14ac:dyDescent="0.25">
      <c r="AK23382" s="59"/>
    </row>
    <row r="23383" spans="37:37" x14ac:dyDescent="0.25">
      <c r="AK23383" s="59"/>
    </row>
    <row r="23384" spans="37:37" x14ac:dyDescent="0.25">
      <c r="AK23384" s="59"/>
    </row>
    <row r="23385" spans="37:37" x14ac:dyDescent="0.25">
      <c r="AK23385" s="59"/>
    </row>
    <row r="23386" spans="37:37" x14ac:dyDescent="0.25">
      <c r="AK23386" s="59"/>
    </row>
    <row r="23387" spans="37:37" x14ac:dyDescent="0.25">
      <c r="AK23387" s="59"/>
    </row>
    <row r="23388" spans="37:37" x14ac:dyDescent="0.25">
      <c r="AK23388" s="59"/>
    </row>
    <row r="23389" spans="37:37" x14ac:dyDescent="0.25">
      <c r="AK23389" s="59"/>
    </row>
    <row r="23390" spans="37:37" x14ac:dyDescent="0.25">
      <c r="AK23390" s="59"/>
    </row>
    <row r="23391" spans="37:37" x14ac:dyDescent="0.25">
      <c r="AK23391" s="59"/>
    </row>
    <row r="23392" spans="37:37" x14ac:dyDescent="0.25">
      <c r="AK23392" s="59"/>
    </row>
    <row r="23393" spans="37:37" x14ac:dyDescent="0.25">
      <c r="AK23393" s="59"/>
    </row>
    <row r="23394" spans="37:37" x14ac:dyDescent="0.25">
      <c r="AK23394" s="59"/>
    </row>
    <row r="23395" spans="37:37" x14ac:dyDescent="0.25">
      <c r="AK23395" s="59"/>
    </row>
    <row r="23396" spans="37:37" x14ac:dyDescent="0.25">
      <c r="AK23396" s="59"/>
    </row>
    <row r="23397" spans="37:37" x14ac:dyDescent="0.25">
      <c r="AK23397" s="59"/>
    </row>
    <row r="23398" spans="37:37" x14ac:dyDescent="0.25">
      <c r="AK23398" s="59"/>
    </row>
    <row r="23399" spans="37:37" x14ac:dyDescent="0.25">
      <c r="AK23399" s="59"/>
    </row>
    <row r="23400" spans="37:37" x14ac:dyDescent="0.25">
      <c r="AK23400" s="59"/>
    </row>
    <row r="23401" spans="37:37" x14ac:dyDescent="0.25">
      <c r="AK23401" s="59"/>
    </row>
    <row r="23402" spans="37:37" x14ac:dyDescent="0.25">
      <c r="AK23402" s="59"/>
    </row>
    <row r="23403" spans="37:37" x14ac:dyDescent="0.25">
      <c r="AK23403" s="59"/>
    </row>
    <row r="23404" spans="37:37" x14ac:dyDescent="0.25">
      <c r="AK23404" s="59"/>
    </row>
    <row r="23405" spans="37:37" x14ac:dyDescent="0.25">
      <c r="AK23405" s="59"/>
    </row>
    <row r="23406" spans="37:37" x14ac:dyDescent="0.25">
      <c r="AK23406" s="59"/>
    </row>
    <row r="23407" spans="37:37" x14ac:dyDescent="0.25">
      <c r="AK23407" s="59"/>
    </row>
    <row r="23408" spans="37:37" x14ac:dyDescent="0.25">
      <c r="AK23408" s="59"/>
    </row>
    <row r="23409" spans="37:37" x14ac:dyDescent="0.25">
      <c r="AK23409" s="59"/>
    </row>
    <row r="23410" spans="37:37" x14ac:dyDescent="0.25">
      <c r="AK23410" s="59"/>
    </row>
    <row r="23411" spans="37:37" x14ac:dyDescent="0.25">
      <c r="AK23411" s="59"/>
    </row>
    <row r="23412" spans="37:37" x14ac:dyDescent="0.25">
      <c r="AK23412" s="59"/>
    </row>
    <row r="23413" spans="37:37" x14ac:dyDescent="0.25">
      <c r="AK23413" s="59"/>
    </row>
    <row r="23414" spans="37:37" x14ac:dyDescent="0.25">
      <c r="AK23414" s="59"/>
    </row>
    <row r="23415" spans="37:37" x14ac:dyDescent="0.25">
      <c r="AK23415" s="59"/>
    </row>
    <row r="23416" spans="37:37" x14ac:dyDescent="0.25">
      <c r="AK23416" s="59"/>
    </row>
    <row r="23417" spans="37:37" x14ac:dyDescent="0.25">
      <c r="AK23417" s="59"/>
    </row>
    <row r="23418" spans="37:37" x14ac:dyDescent="0.25">
      <c r="AK23418" s="59"/>
    </row>
    <row r="23419" spans="37:37" x14ac:dyDescent="0.25">
      <c r="AK23419" s="59"/>
    </row>
    <row r="23420" spans="37:37" x14ac:dyDescent="0.25">
      <c r="AK23420" s="59"/>
    </row>
    <row r="23421" spans="37:37" x14ac:dyDescent="0.25">
      <c r="AK23421" s="59"/>
    </row>
    <row r="23422" spans="37:37" x14ac:dyDescent="0.25">
      <c r="AK23422" s="59"/>
    </row>
    <row r="23423" spans="37:37" x14ac:dyDescent="0.25">
      <c r="AK23423" s="59"/>
    </row>
    <row r="23424" spans="37:37" x14ac:dyDescent="0.25">
      <c r="AK23424" s="59"/>
    </row>
    <row r="23425" spans="37:37" x14ac:dyDescent="0.25">
      <c r="AK23425" s="59"/>
    </row>
    <row r="23426" spans="37:37" x14ac:dyDescent="0.25">
      <c r="AK23426" s="59"/>
    </row>
    <row r="23427" spans="37:37" x14ac:dyDescent="0.25">
      <c r="AK23427" s="59"/>
    </row>
    <row r="23428" spans="37:37" x14ac:dyDescent="0.25">
      <c r="AK23428" s="59"/>
    </row>
    <row r="23429" spans="37:37" x14ac:dyDescent="0.25">
      <c r="AK23429" s="59"/>
    </row>
    <row r="23430" spans="37:37" x14ac:dyDescent="0.25">
      <c r="AK23430" s="59"/>
    </row>
    <row r="23431" spans="37:37" x14ac:dyDescent="0.25">
      <c r="AK23431" s="59"/>
    </row>
    <row r="23432" spans="37:37" x14ac:dyDescent="0.25">
      <c r="AK23432" s="59"/>
    </row>
    <row r="23433" spans="37:37" x14ac:dyDescent="0.25">
      <c r="AK23433" s="59"/>
    </row>
    <row r="23434" spans="37:37" x14ac:dyDescent="0.25">
      <c r="AK23434" s="59"/>
    </row>
    <row r="23435" spans="37:37" x14ac:dyDescent="0.25">
      <c r="AK23435" s="59"/>
    </row>
    <row r="23436" spans="37:37" x14ac:dyDescent="0.25">
      <c r="AK23436" s="59"/>
    </row>
    <row r="23437" spans="37:37" x14ac:dyDescent="0.25">
      <c r="AK23437" s="59"/>
    </row>
    <row r="23438" spans="37:37" x14ac:dyDescent="0.25">
      <c r="AK23438" s="59"/>
    </row>
    <row r="23439" spans="37:37" x14ac:dyDescent="0.25">
      <c r="AK23439" s="59"/>
    </row>
    <row r="23440" spans="37:37" x14ac:dyDescent="0.25">
      <c r="AK23440" s="59"/>
    </row>
    <row r="23441" spans="37:37" x14ac:dyDescent="0.25">
      <c r="AK23441" s="59"/>
    </row>
    <row r="23442" spans="37:37" x14ac:dyDescent="0.25">
      <c r="AK23442" s="59"/>
    </row>
    <row r="23443" spans="37:37" x14ac:dyDescent="0.25">
      <c r="AK23443" s="59"/>
    </row>
    <row r="23444" spans="37:37" x14ac:dyDescent="0.25">
      <c r="AK23444" s="59"/>
    </row>
    <row r="23445" spans="37:37" x14ac:dyDescent="0.25">
      <c r="AK23445" s="59"/>
    </row>
    <row r="23446" spans="37:37" x14ac:dyDescent="0.25">
      <c r="AK23446" s="59"/>
    </row>
    <row r="23447" spans="37:37" x14ac:dyDescent="0.25">
      <c r="AK23447" s="59"/>
    </row>
    <row r="23448" spans="37:37" x14ac:dyDescent="0.25">
      <c r="AK23448" s="59"/>
    </row>
    <row r="23449" spans="37:37" x14ac:dyDescent="0.25">
      <c r="AK23449" s="59"/>
    </row>
    <row r="23450" spans="37:37" x14ac:dyDescent="0.25">
      <c r="AK23450" s="59"/>
    </row>
    <row r="23451" spans="37:37" x14ac:dyDescent="0.25">
      <c r="AK23451" s="59"/>
    </row>
    <row r="23452" spans="37:37" x14ac:dyDescent="0.25">
      <c r="AK23452" s="59"/>
    </row>
    <row r="23453" spans="37:37" x14ac:dyDescent="0.25">
      <c r="AK23453" s="59"/>
    </row>
    <row r="23454" spans="37:37" x14ac:dyDescent="0.25">
      <c r="AK23454" s="59"/>
    </row>
    <row r="23455" spans="37:37" x14ac:dyDescent="0.25">
      <c r="AK23455" s="59"/>
    </row>
    <row r="23456" spans="37:37" x14ac:dyDescent="0.25">
      <c r="AK23456" s="59"/>
    </row>
    <row r="23457" spans="37:37" x14ac:dyDescent="0.25">
      <c r="AK23457" s="59"/>
    </row>
    <row r="23458" spans="37:37" x14ac:dyDescent="0.25">
      <c r="AK23458" s="59"/>
    </row>
    <row r="23459" spans="37:37" x14ac:dyDescent="0.25">
      <c r="AK23459" s="59"/>
    </row>
    <row r="23460" spans="37:37" x14ac:dyDescent="0.25">
      <c r="AK23460" s="59"/>
    </row>
    <row r="23461" spans="37:37" x14ac:dyDescent="0.25">
      <c r="AK23461" s="59"/>
    </row>
    <row r="23462" spans="37:37" x14ac:dyDescent="0.25">
      <c r="AK23462" s="59"/>
    </row>
    <row r="23463" spans="37:37" x14ac:dyDescent="0.25">
      <c r="AK23463" s="59"/>
    </row>
    <row r="23464" spans="37:37" x14ac:dyDescent="0.25">
      <c r="AK23464" s="59"/>
    </row>
    <row r="23465" spans="37:37" x14ac:dyDescent="0.25">
      <c r="AK23465" s="59"/>
    </row>
    <row r="23466" spans="37:37" x14ac:dyDescent="0.25">
      <c r="AK23466" s="59"/>
    </row>
    <row r="23467" spans="37:37" x14ac:dyDescent="0.25">
      <c r="AK23467" s="59"/>
    </row>
    <row r="23468" spans="37:37" x14ac:dyDescent="0.25">
      <c r="AK23468" s="59"/>
    </row>
    <row r="23469" spans="37:37" x14ac:dyDescent="0.25">
      <c r="AK23469" s="59"/>
    </row>
    <row r="23470" spans="37:37" x14ac:dyDescent="0.25">
      <c r="AK23470" s="59"/>
    </row>
    <row r="23471" spans="37:37" x14ac:dyDescent="0.25">
      <c r="AK23471" s="59"/>
    </row>
    <row r="23472" spans="37:37" x14ac:dyDescent="0.25">
      <c r="AK23472" s="59"/>
    </row>
    <row r="23473" spans="37:37" x14ac:dyDescent="0.25">
      <c r="AK23473" s="59"/>
    </row>
    <row r="23474" spans="37:37" x14ac:dyDescent="0.25">
      <c r="AK23474" s="59"/>
    </row>
    <row r="23475" spans="37:37" x14ac:dyDescent="0.25">
      <c r="AK23475" s="59"/>
    </row>
    <row r="23476" spans="37:37" x14ac:dyDescent="0.25">
      <c r="AK23476" s="59"/>
    </row>
    <row r="23477" spans="37:37" x14ac:dyDescent="0.25">
      <c r="AK23477" s="59"/>
    </row>
    <row r="23478" spans="37:37" x14ac:dyDescent="0.25">
      <c r="AK23478" s="59"/>
    </row>
    <row r="23479" spans="37:37" x14ac:dyDescent="0.25">
      <c r="AK23479" s="59"/>
    </row>
    <row r="23480" spans="37:37" x14ac:dyDescent="0.25">
      <c r="AK23480" s="59"/>
    </row>
    <row r="23481" spans="37:37" x14ac:dyDescent="0.25">
      <c r="AK23481" s="59"/>
    </row>
    <row r="23482" spans="37:37" x14ac:dyDescent="0.25">
      <c r="AK23482" s="59"/>
    </row>
    <row r="23483" spans="37:37" x14ac:dyDescent="0.25">
      <c r="AK23483" s="59"/>
    </row>
    <row r="23484" spans="37:37" x14ac:dyDescent="0.25">
      <c r="AK23484" s="59"/>
    </row>
    <row r="23485" spans="37:37" x14ac:dyDescent="0.25">
      <c r="AK23485" s="59"/>
    </row>
    <row r="23486" spans="37:37" x14ac:dyDescent="0.25">
      <c r="AK23486" s="59"/>
    </row>
    <row r="23487" spans="37:37" x14ac:dyDescent="0.25">
      <c r="AK23487" s="59"/>
    </row>
    <row r="23488" spans="37:37" x14ac:dyDescent="0.25">
      <c r="AK23488" s="59"/>
    </row>
    <row r="23489" spans="37:37" x14ac:dyDescent="0.25">
      <c r="AK23489" s="59"/>
    </row>
    <row r="23490" spans="37:37" x14ac:dyDescent="0.25">
      <c r="AK23490" s="59"/>
    </row>
    <row r="23491" spans="37:37" x14ac:dyDescent="0.25">
      <c r="AK23491" s="59"/>
    </row>
    <row r="23492" spans="37:37" x14ac:dyDescent="0.25">
      <c r="AK23492" s="59"/>
    </row>
    <row r="23493" spans="37:37" x14ac:dyDescent="0.25">
      <c r="AK23493" s="59"/>
    </row>
    <row r="23494" spans="37:37" x14ac:dyDescent="0.25">
      <c r="AK23494" s="59"/>
    </row>
    <row r="23495" spans="37:37" x14ac:dyDescent="0.25">
      <c r="AK23495" s="59"/>
    </row>
    <row r="23496" spans="37:37" x14ac:dyDescent="0.25">
      <c r="AK23496" s="59"/>
    </row>
    <row r="23497" spans="37:37" x14ac:dyDescent="0.25">
      <c r="AK23497" s="59"/>
    </row>
    <row r="23498" spans="37:37" x14ac:dyDescent="0.25">
      <c r="AK23498" s="59"/>
    </row>
    <row r="23499" spans="37:37" x14ac:dyDescent="0.25">
      <c r="AK23499" s="59"/>
    </row>
    <row r="23500" spans="37:37" x14ac:dyDescent="0.25">
      <c r="AK23500" s="59"/>
    </row>
    <row r="23501" spans="37:37" x14ac:dyDescent="0.25">
      <c r="AK23501" s="59"/>
    </row>
    <row r="23502" spans="37:37" x14ac:dyDescent="0.25">
      <c r="AK23502" s="59"/>
    </row>
    <row r="23503" spans="37:37" x14ac:dyDescent="0.25">
      <c r="AK23503" s="59"/>
    </row>
    <row r="23504" spans="37:37" x14ac:dyDescent="0.25">
      <c r="AK23504" s="59"/>
    </row>
    <row r="23505" spans="37:37" x14ac:dyDescent="0.25">
      <c r="AK23505" s="59"/>
    </row>
    <row r="23506" spans="37:37" x14ac:dyDescent="0.25">
      <c r="AK23506" s="59"/>
    </row>
    <row r="23507" spans="37:37" x14ac:dyDescent="0.25">
      <c r="AK23507" s="59"/>
    </row>
    <row r="23508" spans="37:37" x14ac:dyDescent="0.25">
      <c r="AK23508" s="59"/>
    </row>
    <row r="23509" spans="37:37" x14ac:dyDescent="0.25">
      <c r="AK23509" s="59"/>
    </row>
    <row r="23510" spans="37:37" x14ac:dyDescent="0.25">
      <c r="AK23510" s="59"/>
    </row>
    <row r="23511" spans="37:37" x14ac:dyDescent="0.25">
      <c r="AK23511" s="59"/>
    </row>
    <row r="23512" spans="37:37" x14ac:dyDescent="0.25">
      <c r="AK23512" s="59"/>
    </row>
    <row r="23513" spans="37:37" x14ac:dyDescent="0.25">
      <c r="AK23513" s="59"/>
    </row>
    <row r="23514" spans="37:37" x14ac:dyDescent="0.25">
      <c r="AK23514" s="59"/>
    </row>
    <row r="23515" spans="37:37" x14ac:dyDescent="0.25">
      <c r="AK23515" s="59"/>
    </row>
    <row r="23516" spans="37:37" x14ac:dyDescent="0.25">
      <c r="AK23516" s="59"/>
    </row>
    <row r="23517" spans="37:37" x14ac:dyDescent="0.25">
      <c r="AK23517" s="59"/>
    </row>
    <row r="23518" spans="37:37" x14ac:dyDescent="0.25">
      <c r="AK23518" s="59"/>
    </row>
    <row r="23519" spans="37:37" x14ac:dyDescent="0.25">
      <c r="AK23519" s="59"/>
    </row>
    <row r="23520" spans="37:37" x14ac:dyDescent="0.25">
      <c r="AK23520" s="59"/>
    </row>
    <row r="23521" spans="37:37" x14ac:dyDescent="0.25">
      <c r="AK23521" s="59"/>
    </row>
    <row r="23522" spans="37:37" x14ac:dyDescent="0.25">
      <c r="AK23522" s="59"/>
    </row>
    <row r="23523" spans="37:37" x14ac:dyDescent="0.25">
      <c r="AK23523" s="59"/>
    </row>
    <row r="23524" spans="37:37" x14ac:dyDescent="0.25">
      <c r="AK23524" s="59"/>
    </row>
    <row r="23525" spans="37:37" x14ac:dyDescent="0.25">
      <c r="AK23525" s="59"/>
    </row>
    <row r="23526" spans="37:37" x14ac:dyDescent="0.25">
      <c r="AK23526" s="59"/>
    </row>
    <row r="23527" spans="37:37" x14ac:dyDescent="0.25">
      <c r="AK23527" s="59"/>
    </row>
    <row r="23528" spans="37:37" x14ac:dyDescent="0.25">
      <c r="AK23528" s="59"/>
    </row>
    <row r="23529" spans="37:37" x14ac:dyDescent="0.25">
      <c r="AK23529" s="59"/>
    </row>
    <row r="23530" spans="37:37" x14ac:dyDescent="0.25">
      <c r="AK23530" s="59"/>
    </row>
    <row r="23531" spans="37:37" x14ac:dyDescent="0.25">
      <c r="AK23531" s="59"/>
    </row>
    <row r="23532" spans="37:37" x14ac:dyDescent="0.25">
      <c r="AK23532" s="59"/>
    </row>
    <row r="23533" spans="37:37" x14ac:dyDescent="0.25">
      <c r="AK23533" s="59"/>
    </row>
    <row r="23534" spans="37:37" x14ac:dyDescent="0.25">
      <c r="AK23534" s="59"/>
    </row>
    <row r="23535" spans="37:37" x14ac:dyDescent="0.25">
      <c r="AK23535" s="59"/>
    </row>
    <row r="23536" spans="37:37" x14ac:dyDescent="0.25">
      <c r="AK23536" s="59"/>
    </row>
    <row r="23537" spans="37:37" x14ac:dyDescent="0.25">
      <c r="AK23537" s="59"/>
    </row>
    <row r="23538" spans="37:37" x14ac:dyDescent="0.25">
      <c r="AK23538" s="59"/>
    </row>
    <row r="23539" spans="37:37" x14ac:dyDescent="0.25">
      <c r="AK23539" s="59"/>
    </row>
    <row r="23540" spans="37:37" x14ac:dyDescent="0.25">
      <c r="AK23540" s="59"/>
    </row>
    <row r="23541" spans="37:37" x14ac:dyDescent="0.25">
      <c r="AK23541" s="59"/>
    </row>
    <row r="23542" spans="37:37" x14ac:dyDescent="0.25">
      <c r="AK23542" s="59"/>
    </row>
    <row r="23543" spans="37:37" x14ac:dyDescent="0.25">
      <c r="AK23543" s="59"/>
    </row>
    <row r="23544" spans="37:37" x14ac:dyDescent="0.25">
      <c r="AK23544" s="59"/>
    </row>
    <row r="23545" spans="37:37" x14ac:dyDescent="0.25">
      <c r="AK23545" s="59"/>
    </row>
    <row r="23546" spans="37:37" x14ac:dyDescent="0.25">
      <c r="AK23546" s="59"/>
    </row>
    <row r="23547" spans="37:37" x14ac:dyDescent="0.25">
      <c r="AK23547" s="59"/>
    </row>
    <row r="23548" spans="37:37" x14ac:dyDescent="0.25">
      <c r="AK23548" s="59"/>
    </row>
    <row r="23549" spans="37:37" x14ac:dyDescent="0.25">
      <c r="AK23549" s="59"/>
    </row>
    <row r="23550" spans="37:37" x14ac:dyDescent="0.25">
      <c r="AK23550" s="59"/>
    </row>
    <row r="23551" spans="37:37" x14ac:dyDescent="0.25">
      <c r="AK23551" s="59"/>
    </row>
    <row r="23552" spans="37:37" x14ac:dyDescent="0.25">
      <c r="AK23552" s="59"/>
    </row>
    <row r="23553" spans="37:37" x14ac:dyDescent="0.25">
      <c r="AK23553" s="59"/>
    </row>
    <row r="23554" spans="37:37" x14ac:dyDescent="0.25">
      <c r="AK23554" s="59"/>
    </row>
    <row r="23555" spans="37:37" x14ac:dyDescent="0.25">
      <c r="AK23555" s="59"/>
    </row>
    <row r="23556" spans="37:37" x14ac:dyDescent="0.25">
      <c r="AK23556" s="59"/>
    </row>
    <row r="23557" spans="37:37" x14ac:dyDescent="0.25">
      <c r="AK23557" s="59"/>
    </row>
    <row r="23558" spans="37:37" x14ac:dyDescent="0.25">
      <c r="AK23558" s="59"/>
    </row>
    <row r="23559" spans="37:37" x14ac:dyDescent="0.25">
      <c r="AK23559" s="59"/>
    </row>
    <row r="23560" spans="37:37" x14ac:dyDescent="0.25">
      <c r="AK23560" s="59"/>
    </row>
    <row r="23561" spans="37:37" x14ac:dyDescent="0.25">
      <c r="AK23561" s="59"/>
    </row>
    <row r="23562" spans="37:37" x14ac:dyDescent="0.25">
      <c r="AK23562" s="59"/>
    </row>
    <row r="23563" spans="37:37" x14ac:dyDescent="0.25">
      <c r="AK23563" s="59"/>
    </row>
    <row r="23564" spans="37:37" x14ac:dyDescent="0.25">
      <c r="AK23564" s="59"/>
    </row>
    <row r="23565" spans="37:37" x14ac:dyDescent="0.25">
      <c r="AK23565" s="59"/>
    </row>
    <row r="23566" spans="37:37" x14ac:dyDescent="0.25">
      <c r="AK23566" s="59"/>
    </row>
    <row r="23567" spans="37:37" x14ac:dyDescent="0.25">
      <c r="AK23567" s="59"/>
    </row>
    <row r="23568" spans="37:37" x14ac:dyDescent="0.25">
      <c r="AK23568" s="59"/>
    </row>
    <row r="23569" spans="37:37" x14ac:dyDescent="0.25">
      <c r="AK23569" s="59"/>
    </row>
    <row r="23570" spans="37:37" x14ac:dyDescent="0.25">
      <c r="AK23570" s="59"/>
    </row>
    <row r="23571" spans="37:37" x14ac:dyDescent="0.25">
      <c r="AK23571" s="59"/>
    </row>
    <row r="23572" spans="37:37" x14ac:dyDescent="0.25">
      <c r="AK23572" s="59"/>
    </row>
    <row r="23573" spans="37:37" x14ac:dyDescent="0.25">
      <c r="AK23573" s="59"/>
    </row>
    <row r="23574" spans="37:37" x14ac:dyDescent="0.25">
      <c r="AK23574" s="59"/>
    </row>
    <row r="23575" spans="37:37" x14ac:dyDescent="0.25">
      <c r="AK23575" s="59"/>
    </row>
    <row r="23576" spans="37:37" x14ac:dyDescent="0.25">
      <c r="AK23576" s="59"/>
    </row>
    <row r="23577" spans="37:37" x14ac:dyDescent="0.25">
      <c r="AK23577" s="59"/>
    </row>
    <row r="23578" spans="37:37" x14ac:dyDescent="0.25">
      <c r="AK23578" s="59"/>
    </row>
    <row r="23579" spans="37:37" x14ac:dyDescent="0.25">
      <c r="AK23579" s="59"/>
    </row>
    <row r="23580" spans="37:37" x14ac:dyDescent="0.25">
      <c r="AK23580" s="59"/>
    </row>
    <row r="23581" spans="37:37" x14ac:dyDescent="0.25">
      <c r="AK23581" s="59"/>
    </row>
    <row r="23582" spans="37:37" x14ac:dyDescent="0.25">
      <c r="AK23582" s="59"/>
    </row>
    <row r="23583" spans="37:37" x14ac:dyDescent="0.25">
      <c r="AK23583" s="59"/>
    </row>
    <row r="23584" spans="37:37" x14ac:dyDescent="0.25">
      <c r="AK23584" s="59"/>
    </row>
    <row r="23585" spans="37:37" x14ac:dyDescent="0.25">
      <c r="AK23585" s="59"/>
    </row>
    <row r="23586" spans="37:37" x14ac:dyDescent="0.25">
      <c r="AK23586" s="59"/>
    </row>
    <row r="23587" spans="37:37" x14ac:dyDescent="0.25">
      <c r="AK23587" s="59"/>
    </row>
    <row r="23588" spans="37:37" x14ac:dyDescent="0.25">
      <c r="AK23588" s="59"/>
    </row>
    <row r="23589" spans="37:37" x14ac:dyDescent="0.25">
      <c r="AK23589" s="59"/>
    </row>
    <row r="23590" spans="37:37" x14ac:dyDescent="0.25">
      <c r="AK23590" s="59"/>
    </row>
    <row r="23591" spans="37:37" x14ac:dyDescent="0.25">
      <c r="AK23591" s="59"/>
    </row>
    <row r="23592" spans="37:37" x14ac:dyDescent="0.25">
      <c r="AK23592" s="59"/>
    </row>
    <row r="23593" spans="37:37" x14ac:dyDescent="0.25">
      <c r="AK23593" s="59"/>
    </row>
    <row r="23594" spans="37:37" x14ac:dyDescent="0.25">
      <c r="AK23594" s="59"/>
    </row>
    <row r="23595" spans="37:37" x14ac:dyDescent="0.25">
      <c r="AK23595" s="59"/>
    </row>
    <row r="23596" spans="37:37" x14ac:dyDescent="0.25">
      <c r="AK23596" s="59"/>
    </row>
    <row r="23597" spans="37:37" x14ac:dyDescent="0.25">
      <c r="AK23597" s="59"/>
    </row>
    <row r="23598" spans="37:37" x14ac:dyDescent="0.25">
      <c r="AK23598" s="59"/>
    </row>
    <row r="23599" spans="37:37" x14ac:dyDescent="0.25">
      <c r="AK23599" s="59"/>
    </row>
    <row r="23600" spans="37:37" x14ac:dyDescent="0.25">
      <c r="AK23600" s="59"/>
    </row>
    <row r="23601" spans="37:37" x14ac:dyDescent="0.25">
      <c r="AK23601" s="59"/>
    </row>
    <row r="23602" spans="37:37" x14ac:dyDescent="0.25">
      <c r="AK23602" s="59"/>
    </row>
    <row r="23603" spans="37:37" x14ac:dyDescent="0.25">
      <c r="AK23603" s="59"/>
    </row>
    <row r="23604" spans="37:37" x14ac:dyDescent="0.25">
      <c r="AK23604" s="59"/>
    </row>
    <row r="23605" spans="37:37" x14ac:dyDescent="0.25">
      <c r="AK23605" s="59"/>
    </row>
    <row r="23606" spans="37:37" x14ac:dyDescent="0.25">
      <c r="AK23606" s="59"/>
    </row>
    <row r="23607" spans="37:37" x14ac:dyDescent="0.25">
      <c r="AK23607" s="59"/>
    </row>
    <row r="23608" spans="37:37" x14ac:dyDescent="0.25">
      <c r="AK23608" s="59"/>
    </row>
    <row r="23609" spans="37:37" x14ac:dyDescent="0.25">
      <c r="AK23609" s="59"/>
    </row>
    <row r="23610" spans="37:37" x14ac:dyDescent="0.25">
      <c r="AK23610" s="59"/>
    </row>
    <row r="23611" spans="37:37" x14ac:dyDescent="0.25">
      <c r="AK23611" s="59"/>
    </row>
    <row r="23612" spans="37:37" x14ac:dyDescent="0.25">
      <c r="AK23612" s="59"/>
    </row>
    <row r="23613" spans="37:37" x14ac:dyDescent="0.25">
      <c r="AK23613" s="59"/>
    </row>
    <row r="23614" spans="37:37" x14ac:dyDescent="0.25">
      <c r="AK23614" s="59"/>
    </row>
    <row r="23615" spans="37:37" x14ac:dyDescent="0.25">
      <c r="AK23615" s="59"/>
    </row>
    <row r="23616" spans="37:37" x14ac:dyDescent="0.25">
      <c r="AK23616" s="59"/>
    </row>
    <row r="23617" spans="37:37" x14ac:dyDescent="0.25">
      <c r="AK23617" s="59"/>
    </row>
    <row r="23618" spans="37:37" x14ac:dyDescent="0.25">
      <c r="AK23618" s="59"/>
    </row>
    <row r="23619" spans="37:37" x14ac:dyDescent="0.25">
      <c r="AK23619" s="59"/>
    </row>
    <row r="23620" spans="37:37" x14ac:dyDescent="0.25">
      <c r="AK23620" s="59"/>
    </row>
    <row r="23621" spans="37:37" x14ac:dyDescent="0.25">
      <c r="AK23621" s="59"/>
    </row>
    <row r="23622" spans="37:37" x14ac:dyDescent="0.25">
      <c r="AK23622" s="59"/>
    </row>
    <row r="23623" spans="37:37" x14ac:dyDescent="0.25">
      <c r="AK23623" s="59"/>
    </row>
    <row r="23624" spans="37:37" x14ac:dyDescent="0.25">
      <c r="AK23624" s="59"/>
    </row>
    <row r="23625" spans="37:37" x14ac:dyDescent="0.25">
      <c r="AK23625" s="59"/>
    </row>
    <row r="23626" spans="37:37" x14ac:dyDescent="0.25">
      <c r="AK23626" s="59"/>
    </row>
    <row r="23627" spans="37:37" x14ac:dyDescent="0.25">
      <c r="AK23627" s="59"/>
    </row>
    <row r="23628" spans="37:37" x14ac:dyDescent="0.25">
      <c r="AK23628" s="59"/>
    </row>
    <row r="23629" spans="37:37" x14ac:dyDescent="0.25">
      <c r="AK23629" s="59"/>
    </row>
    <row r="23630" spans="37:37" x14ac:dyDescent="0.25">
      <c r="AK23630" s="59"/>
    </row>
    <row r="23631" spans="37:37" x14ac:dyDescent="0.25">
      <c r="AK23631" s="59"/>
    </row>
    <row r="23632" spans="37:37" x14ac:dyDescent="0.25">
      <c r="AK23632" s="59"/>
    </row>
    <row r="23633" spans="37:37" x14ac:dyDescent="0.25">
      <c r="AK23633" s="59"/>
    </row>
    <row r="23634" spans="37:37" x14ac:dyDescent="0.25">
      <c r="AK23634" s="59"/>
    </row>
    <row r="23635" spans="37:37" x14ac:dyDescent="0.25">
      <c r="AK23635" s="59"/>
    </row>
    <row r="23636" spans="37:37" x14ac:dyDescent="0.25">
      <c r="AK23636" s="59"/>
    </row>
    <row r="23637" spans="37:37" x14ac:dyDescent="0.25">
      <c r="AK23637" s="59"/>
    </row>
    <row r="23638" spans="37:37" x14ac:dyDescent="0.25">
      <c r="AK23638" s="59"/>
    </row>
    <row r="23639" spans="37:37" x14ac:dyDescent="0.25">
      <c r="AK23639" s="59"/>
    </row>
    <row r="23640" spans="37:37" x14ac:dyDescent="0.25">
      <c r="AK23640" s="59"/>
    </row>
    <row r="23641" spans="37:37" x14ac:dyDescent="0.25">
      <c r="AK23641" s="59"/>
    </row>
    <row r="23642" spans="37:37" x14ac:dyDescent="0.25">
      <c r="AK23642" s="59"/>
    </row>
    <row r="23643" spans="37:37" x14ac:dyDescent="0.25">
      <c r="AK23643" s="59"/>
    </row>
    <row r="23644" spans="37:37" x14ac:dyDescent="0.25">
      <c r="AK23644" s="59"/>
    </row>
    <row r="23645" spans="37:37" x14ac:dyDescent="0.25">
      <c r="AK23645" s="59"/>
    </row>
    <row r="23646" spans="37:37" x14ac:dyDescent="0.25">
      <c r="AK23646" s="59"/>
    </row>
    <row r="23647" spans="37:37" x14ac:dyDescent="0.25">
      <c r="AK23647" s="59"/>
    </row>
    <row r="23648" spans="37:37" x14ac:dyDescent="0.25">
      <c r="AK23648" s="59"/>
    </row>
    <row r="23649" spans="37:37" x14ac:dyDescent="0.25">
      <c r="AK23649" s="59"/>
    </row>
    <row r="23650" spans="37:37" x14ac:dyDescent="0.25">
      <c r="AK23650" s="59"/>
    </row>
    <row r="23651" spans="37:37" x14ac:dyDescent="0.25">
      <c r="AK23651" s="59"/>
    </row>
    <row r="23652" spans="37:37" x14ac:dyDescent="0.25">
      <c r="AK23652" s="59"/>
    </row>
    <row r="23653" spans="37:37" x14ac:dyDescent="0.25">
      <c r="AK23653" s="59"/>
    </row>
    <row r="23654" spans="37:37" x14ac:dyDescent="0.25">
      <c r="AK23654" s="59"/>
    </row>
    <row r="23655" spans="37:37" x14ac:dyDescent="0.25">
      <c r="AK23655" s="59"/>
    </row>
    <row r="23656" spans="37:37" x14ac:dyDescent="0.25">
      <c r="AK23656" s="59"/>
    </row>
    <row r="23657" spans="37:37" x14ac:dyDescent="0.25">
      <c r="AK23657" s="59"/>
    </row>
    <row r="23658" spans="37:37" x14ac:dyDescent="0.25">
      <c r="AK23658" s="59"/>
    </row>
    <row r="23659" spans="37:37" x14ac:dyDescent="0.25">
      <c r="AK23659" s="59"/>
    </row>
    <row r="23660" spans="37:37" x14ac:dyDescent="0.25">
      <c r="AK23660" s="59"/>
    </row>
    <row r="23661" spans="37:37" x14ac:dyDescent="0.25">
      <c r="AK23661" s="59"/>
    </row>
    <row r="23662" spans="37:37" x14ac:dyDescent="0.25">
      <c r="AK23662" s="59"/>
    </row>
    <row r="23663" spans="37:37" x14ac:dyDescent="0.25">
      <c r="AK23663" s="59"/>
    </row>
    <row r="23664" spans="37:37" x14ac:dyDescent="0.25">
      <c r="AK23664" s="59"/>
    </row>
    <row r="23665" spans="37:37" x14ac:dyDescent="0.25">
      <c r="AK23665" s="59"/>
    </row>
    <row r="23666" spans="37:37" x14ac:dyDescent="0.25">
      <c r="AK23666" s="59"/>
    </row>
    <row r="23667" spans="37:37" x14ac:dyDescent="0.25">
      <c r="AK23667" s="59"/>
    </row>
    <row r="23668" spans="37:37" x14ac:dyDescent="0.25">
      <c r="AK23668" s="59"/>
    </row>
    <row r="23669" spans="37:37" x14ac:dyDescent="0.25">
      <c r="AK23669" s="59"/>
    </row>
    <row r="23670" spans="37:37" x14ac:dyDescent="0.25">
      <c r="AK23670" s="59"/>
    </row>
    <row r="23671" spans="37:37" x14ac:dyDescent="0.25">
      <c r="AK23671" s="59"/>
    </row>
    <row r="23672" spans="37:37" x14ac:dyDescent="0.25">
      <c r="AK23672" s="59"/>
    </row>
    <row r="23673" spans="37:37" x14ac:dyDescent="0.25">
      <c r="AK23673" s="59"/>
    </row>
    <row r="23674" spans="37:37" x14ac:dyDescent="0.25">
      <c r="AK23674" s="59"/>
    </row>
    <row r="23675" spans="37:37" x14ac:dyDescent="0.25">
      <c r="AK23675" s="59"/>
    </row>
    <row r="23676" spans="37:37" x14ac:dyDescent="0.25">
      <c r="AK23676" s="59"/>
    </row>
    <row r="23677" spans="37:37" x14ac:dyDescent="0.25">
      <c r="AK23677" s="59"/>
    </row>
    <row r="23678" spans="37:37" x14ac:dyDescent="0.25">
      <c r="AK23678" s="59"/>
    </row>
    <row r="23679" spans="37:37" x14ac:dyDescent="0.25">
      <c r="AK23679" s="59"/>
    </row>
    <row r="23680" spans="37:37" x14ac:dyDescent="0.25">
      <c r="AK23680" s="59"/>
    </row>
    <row r="23681" spans="37:37" x14ac:dyDescent="0.25">
      <c r="AK23681" s="59"/>
    </row>
    <row r="23682" spans="37:37" x14ac:dyDescent="0.25">
      <c r="AK23682" s="59"/>
    </row>
    <row r="23683" spans="37:37" x14ac:dyDescent="0.25">
      <c r="AK23683" s="59"/>
    </row>
    <row r="23684" spans="37:37" x14ac:dyDescent="0.25">
      <c r="AK23684" s="59"/>
    </row>
    <row r="23685" spans="37:37" x14ac:dyDescent="0.25">
      <c r="AK23685" s="59"/>
    </row>
    <row r="23686" spans="37:37" x14ac:dyDescent="0.25">
      <c r="AK23686" s="59"/>
    </row>
    <row r="23687" spans="37:37" x14ac:dyDescent="0.25">
      <c r="AK23687" s="59"/>
    </row>
    <row r="23688" spans="37:37" x14ac:dyDescent="0.25">
      <c r="AK23688" s="59"/>
    </row>
    <row r="23689" spans="37:37" x14ac:dyDescent="0.25">
      <c r="AK23689" s="59"/>
    </row>
    <row r="23690" spans="37:37" x14ac:dyDescent="0.25">
      <c r="AK23690" s="59"/>
    </row>
    <row r="23691" spans="37:37" x14ac:dyDescent="0.25">
      <c r="AK23691" s="59"/>
    </row>
    <row r="23692" spans="37:37" x14ac:dyDescent="0.25">
      <c r="AK23692" s="59"/>
    </row>
    <row r="23693" spans="37:37" x14ac:dyDescent="0.25">
      <c r="AK23693" s="59"/>
    </row>
    <row r="23694" spans="37:37" x14ac:dyDescent="0.25">
      <c r="AK23694" s="59"/>
    </row>
    <row r="23695" spans="37:37" x14ac:dyDescent="0.25">
      <c r="AK23695" s="59"/>
    </row>
    <row r="23696" spans="37:37" x14ac:dyDescent="0.25">
      <c r="AK23696" s="59"/>
    </row>
    <row r="23697" spans="37:37" x14ac:dyDescent="0.25">
      <c r="AK23697" s="59"/>
    </row>
    <row r="23698" spans="37:37" x14ac:dyDescent="0.25">
      <c r="AK23698" s="59"/>
    </row>
    <row r="23699" spans="37:37" x14ac:dyDescent="0.25">
      <c r="AK23699" s="59"/>
    </row>
    <row r="23700" spans="37:37" x14ac:dyDescent="0.25">
      <c r="AK23700" s="59"/>
    </row>
    <row r="23701" spans="37:37" x14ac:dyDescent="0.25">
      <c r="AK23701" s="59"/>
    </row>
    <row r="23702" spans="37:37" x14ac:dyDescent="0.25">
      <c r="AK23702" s="59"/>
    </row>
    <row r="23703" spans="37:37" x14ac:dyDescent="0.25">
      <c r="AK23703" s="59"/>
    </row>
    <row r="23704" spans="37:37" x14ac:dyDescent="0.25">
      <c r="AK23704" s="59"/>
    </row>
    <row r="23705" spans="37:37" x14ac:dyDescent="0.25">
      <c r="AK23705" s="59"/>
    </row>
    <row r="23706" spans="37:37" x14ac:dyDescent="0.25">
      <c r="AK23706" s="59"/>
    </row>
    <row r="23707" spans="37:37" x14ac:dyDescent="0.25">
      <c r="AK23707" s="59"/>
    </row>
    <row r="23708" spans="37:37" x14ac:dyDescent="0.25">
      <c r="AK23708" s="59"/>
    </row>
    <row r="23709" spans="37:37" x14ac:dyDescent="0.25">
      <c r="AK23709" s="59"/>
    </row>
    <row r="23710" spans="37:37" x14ac:dyDescent="0.25">
      <c r="AK23710" s="59"/>
    </row>
    <row r="23711" spans="37:37" x14ac:dyDescent="0.25">
      <c r="AK23711" s="59"/>
    </row>
    <row r="23712" spans="37:37" x14ac:dyDescent="0.25">
      <c r="AK23712" s="59"/>
    </row>
    <row r="23713" spans="37:37" x14ac:dyDescent="0.25">
      <c r="AK23713" s="59"/>
    </row>
    <row r="23714" spans="37:37" x14ac:dyDescent="0.25">
      <c r="AK23714" s="59"/>
    </row>
    <row r="23715" spans="37:37" x14ac:dyDescent="0.25">
      <c r="AK23715" s="59"/>
    </row>
    <row r="23716" spans="37:37" x14ac:dyDescent="0.25">
      <c r="AK23716" s="59"/>
    </row>
    <row r="23717" spans="37:37" x14ac:dyDescent="0.25">
      <c r="AK23717" s="59"/>
    </row>
    <row r="23718" spans="37:37" x14ac:dyDescent="0.25">
      <c r="AK23718" s="59"/>
    </row>
    <row r="23719" spans="37:37" x14ac:dyDescent="0.25">
      <c r="AK23719" s="59"/>
    </row>
    <row r="23720" spans="37:37" x14ac:dyDescent="0.25">
      <c r="AK23720" s="59"/>
    </row>
    <row r="23721" spans="37:37" x14ac:dyDescent="0.25">
      <c r="AK23721" s="59"/>
    </row>
    <row r="23722" spans="37:37" x14ac:dyDescent="0.25">
      <c r="AK23722" s="59"/>
    </row>
    <row r="23723" spans="37:37" x14ac:dyDescent="0.25">
      <c r="AK23723" s="59"/>
    </row>
    <row r="23724" spans="37:37" x14ac:dyDescent="0.25">
      <c r="AK23724" s="59"/>
    </row>
    <row r="23725" spans="37:37" x14ac:dyDescent="0.25">
      <c r="AK23725" s="59"/>
    </row>
    <row r="23726" spans="37:37" x14ac:dyDescent="0.25">
      <c r="AK23726" s="59"/>
    </row>
    <row r="23727" spans="37:37" x14ac:dyDescent="0.25">
      <c r="AK23727" s="59"/>
    </row>
    <row r="23728" spans="37:37" x14ac:dyDescent="0.25">
      <c r="AK23728" s="59"/>
    </row>
    <row r="23729" spans="37:37" x14ac:dyDescent="0.25">
      <c r="AK23729" s="59"/>
    </row>
    <row r="23730" spans="37:37" x14ac:dyDescent="0.25">
      <c r="AK23730" s="59"/>
    </row>
    <row r="23731" spans="37:37" x14ac:dyDescent="0.25">
      <c r="AK23731" s="59"/>
    </row>
    <row r="23732" spans="37:37" x14ac:dyDescent="0.25">
      <c r="AK23732" s="59"/>
    </row>
    <row r="23733" spans="37:37" x14ac:dyDescent="0.25">
      <c r="AK23733" s="59"/>
    </row>
    <row r="23734" spans="37:37" x14ac:dyDescent="0.25">
      <c r="AK23734" s="59"/>
    </row>
    <row r="23735" spans="37:37" x14ac:dyDescent="0.25">
      <c r="AK23735" s="59"/>
    </row>
    <row r="23736" spans="37:37" x14ac:dyDescent="0.25">
      <c r="AK23736" s="59"/>
    </row>
    <row r="23737" spans="37:37" x14ac:dyDescent="0.25">
      <c r="AK23737" s="59"/>
    </row>
    <row r="23738" spans="37:37" x14ac:dyDescent="0.25">
      <c r="AK23738" s="59"/>
    </row>
    <row r="23739" spans="37:37" x14ac:dyDescent="0.25">
      <c r="AK23739" s="59"/>
    </row>
    <row r="23740" spans="37:37" x14ac:dyDescent="0.25">
      <c r="AK23740" s="59"/>
    </row>
    <row r="23741" spans="37:37" x14ac:dyDescent="0.25">
      <c r="AK23741" s="59"/>
    </row>
    <row r="23742" spans="37:37" x14ac:dyDescent="0.25">
      <c r="AK23742" s="59"/>
    </row>
    <row r="23743" spans="37:37" x14ac:dyDescent="0.25">
      <c r="AK23743" s="59"/>
    </row>
    <row r="23744" spans="37:37" x14ac:dyDescent="0.25">
      <c r="AK23744" s="59"/>
    </row>
    <row r="23745" spans="37:37" x14ac:dyDescent="0.25">
      <c r="AK23745" s="59"/>
    </row>
    <row r="23746" spans="37:37" x14ac:dyDescent="0.25">
      <c r="AK23746" s="59"/>
    </row>
    <row r="23747" spans="37:37" x14ac:dyDescent="0.25">
      <c r="AK23747" s="59"/>
    </row>
    <row r="23748" spans="37:37" x14ac:dyDescent="0.25">
      <c r="AK23748" s="59"/>
    </row>
    <row r="23749" spans="37:37" x14ac:dyDescent="0.25">
      <c r="AK23749" s="59"/>
    </row>
    <row r="23750" spans="37:37" x14ac:dyDescent="0.25">
      <c r="AK23750" s="59"/>
    </row>
    <row r="23751" spans="37:37" x14ac:dyDescent="0.25">
      <c r="AK23751" s="59"/>
    </row>
    <row r="23752" spans="37:37" x14ac:dyDescent="0.25">
      <c r="AK23752" s="59"/>
    </row>
    <row r="23753" spans="37:37" x14ac:dyDescent="0.25">
      <c r="AK23753" s="59"/>
    </row>
    <row r="23754" spans="37:37" x14ac:dyDescent="0.25">
      <c r="AK23754" s="59"/>
    </row>
    <row r="23755" spans="37:37" x14ac:dyDescent="0.25">
      <c r="AK23755" s="59"/>
    </row>
    <row r="23756" spans="37:37" x14ac:dyDescent="0.25">
      <c r="AK23756" s="59"/>
    </row>
    <row r="23757" spans="37:37" x14ac:dyDescent="0.25">
      <c r="AK23757" s="59"/>
    </row>
    <row r="23758" spans="37:37" x14ac:dyDescent="0.25">
      <c r="AK23758" s="59"/>
    </row>
    <row r="23759" spans="37:37" x14ac:dyDescent="0.25">
      <c r="AK23759" s="59"/>
    </row>
    <row r="23760" spans="37:37" x14ac:dyDescent="0.25">
      <c r="AK23760" s="59"/>
    </row>
    <row r="23761" spans="37:37" x14ac:dyDescent="0.25">
      <c r="AK23761" s="59"/>
    </row>
    <row r="23762" spans="37:37" x14ac:dyDescent="0.25">
      <c r="AK23762" s="59"/>
    </row>
    <row r="23763" spans="37:37" x14ac:dyDescent="0.25">
      <c r="AK23763" s="59"/>
    </row>
    <row r="23764" spans="37:37" x14ac:dyDescent="0.25">
      <c r="AK23764" s="59"/>
    </row>
    <row r="23765" spans="37:37" x14ac:dyDescent="0.25">
      <c r="AK23765" s="59"/>
    </row>
    <row r="23766" spans="37:37" x14ac:dyDescent="0.25">
      <c r="AK23766" s="59"/>
    </row>
    <row r="23767" spans="37:37" x14ac:dyDescent="0.25">
      <c r="AK23767" s="59"/>
    </row>
    <row r="23768" spans="37:37" x14ac:dyDescent="0.25">
      <c r="AK23768" s="59"/>
    </row>
    <row r="23769" spans="37:37" x14ac:dyDescent="0.25">
      <c r="AK23769" s="59"/>
    </row>
    <row r="23770" spans="37:37" x14ac:dyDescent="0.25">
      <c r="AK23770" s="59"/>
    </row>
    <row r="23771" spans="37:37" x14ac:dyDescent="0.25">
      <c r="AK23771" s="59"/>
    </row>
    <row r="23772" spans="37:37" x14ac:dyDescent="0.25">
      <c r="AK23772" s="59"/>
    </row>
    <row r="23773" spans="37:37" x14ac:dyDescent="0.25">
      <c r="AK23773" s="59"/>
    </row>
    <row r="23774" spans="37:37" x14ac:dyDescent="0.25">
      <c r="AK23774" s="59"/>
    </row>
    <row r="23775" spans="37:37" x14ac:dyDescent="0.25">
      <c r="AK23775" s="59"/>
    </row>
    <row r="23776" spans="37:37" x14ac:dyDescent="0.25">
      <c r="AK23776" s="59"/>
    </row>
    <row r="23777" spans="37:37" x14ac:dyDescent="0.25">
      <c r="AK23777" s="59"/>
    </row>
    <row r="23778" spans="37:37" x14ac:dyDescent="0.25">
      <c r="AK23778" s="59"/>
    </row>
    <row r="23779" spans="37:37" x14ac:dyDescent="0.25">
      <c r="AK23779" s="59"/>
    </row>
    <row r="23780" spans="37:37" x14ac:dyDescent="0.25">
      <c r="AK23780" s="59"/>
    </row>
    <row r="23781" spans="37:37" x14ac:dyDescent="0.25">
      <c r="AK23781" s="59"/>
    </row>
    <row r="23782" spans="37:37" x14ac:dyDescent="0.25">
      <c r="AK23782" s="59"/>
    </row>
    <row r="23783" spans="37:37" x14ac:dyDescent="0.25">
      <c r="AK23783" s="59"/>
    </row>
    <row r="23784" spans="37:37" x14ac:dyDescent="0.25">
      <c r="AK23784" s="59"/>
    </row>
    <row r="23785" spans="37:37" x14ac:dyDescent="0.25">
      <c r="AK23785" s="59"/>
    </row>
    <row r="23786" spans="37:37" x14ac:dyDescent="0.25">
      <c r="AK23786" s="59"/>
    </row>
    <row r="23787" spans="37:37" x14ac:dyDescent="0.25">
      <c r="AK23787" s="59"/>
    </row>
    <row r="23788" spans="37:37" x14ac:dyDescent="0.25">
      <c r="AK23788" s="59"/>
    </row>
    <row r="23789" spans="37:37" x14ac:dyDescent="0.25">
      <c r="AK23789" s="59"/>
    </row>
    <row r="23790" spans="37:37" x14ac:dyDescent="0.25">
      <c r="AK23790" s="59"/>
    </row>
    <row r="23791" spans="37:37" x14ac:dyDescent="0.25">
      <c r="AK23791" s="59"/>
    </row>
    <row r="23792" spans="37:37" x14ac:dyDescent="0.25">
      <c r="AK23792" s="59"/>
    </row>
    <row r="23793" spans="37:37" x14ac:dyDescent="0.25">
      <c r="AK23793" s="59"/>
    </row>
    <row r="23794" spans="37:37" x14ac:dyDescent="0.25">
      <c r="AK23794" s="59"/>
    </row>
    <row r="23795" spans="37:37" x14ac:dyDescent="0.25">
      <c r="AK23795" s="59"/>
    </row>
    <row r="23796" spans="37:37" x14ac:dyDescent="0.25">
      <c r="AK23796" s="59"/>
    </row>
    <row r="23797" spans="37:37" x14ac:dyDescent="0.25">
      <c r="AK23797" s="59"/>
    </row>
    <row r="23798" spans="37:37" x14ac:dyDescent="0.25">
      <c r="AK23798" s="59"/>
    </row>
    <row r="23799" spans="37:37" x14ac:dyDescent="0.25">
      <c r="AK23799" s="59"/>
    </row>
    <row r="23800" spans="37:37" x14ac:dyDescent="0.25">
      <c r="AK23800" s="59"/>
    </row>
    <row r="23801" spans="37:37" x14ac:dyDescent="0.25">
      <c r="AK23801" s="59"/>
    </row>
    <row r="23802" spans="37:37" x14ac:dyDescent="0.25">
      <c r="AK23802" s="59"/>
    </row>
    <row r="23803" spans="37:37" x14ac:dyDescent="0.25">
      <c r="AK23803" s="59"/>
    </row>
    <row r="23804" spans="37:37" x14ac:dyDescent="0.25">
      <c r="AK23804" s="59"/>
    </row>
    <row r="23805" spans="37:37" x14ac:dyDescent="0.25">
      <c r="AK23805" s="59"/>
    </row>
    <row r="23806" spans="37:37" x14ac:dyDescent="0.25">
      <c r="AK23806" s="59"/>
    </row>
    <row r="23807" spans="37:37" x14ac:dyDescent="0.25">
      <c r="AK23807" s="59"/>
    </row>
    <row r="23808" spans="37:37" x14ac:dyDescent="0.25">
      <c r="AK23808" s="59"/>
    </row>
    <row r="23809" spans="37:37" x14ac:dyDescent="0.25">
      <c r="AK23809" s="59"/>
    </row>
    <row r="23810" spans="37:37" x14ac:dyDescent="0.25">
      <c r="AK23810" s="59"/>
    </row>
    <row r="23811" spans="37:37" x14ac:dyDescent="0.25">
      <c r="AK23811" s="59"/>
    </row>
    <row r="23812" spans="37:37" x14ac:dyDescent="0.25">
      <c r="AK23812" s="59"/>
    </row>
    <row r="23813" spans="37:37" x14ac:dyDescent="0.25">
      <c r="AK23813" s="59"/>
    </row>
    <row r="23814" spans="37:37" x14ac:dyDescent="0.25">
      <c r="AK23814" s="59"/>
    </row>
    <row r="23815" spans="37:37" x14ac:dyDescent="0.25">
      <c r="AK23815" s="59"/>
    </row>
    <row r="23816" spans="37:37" x14ac:dyDescent="0.25">
      <c r="AK23816" s="59"/>
    </row>
    <row r="23817" spans="37:37" x14ac:dyDescent="0.25">
      <c r="AK23817" s="59"/>
    </row>
    <row r="23818" spans="37:37" x14ac:dyDescent="0.25">
      <c r="AK23818" s="59"/>
    </row>
    <row r="23819" spans="37:37" x14ac:dyDescent="0.25">
      <c r="AK23819" s="59"/>
    </row>
    <row r="23820" spans="37:37" x14ac:dyDescent="0.25">
      <c r="AK23820" s="59"/>
    </row>
    <row r="23821" spans="37:37" x14ac:dyDescent="0.25">
      <c r="AK23821" s="59"/>
    </row>
    <row r="23822" spans="37:37" x14ac:dyDescent="0.25">
      <c r="AK23822" s="59"/>
    </row>
    <row r="23823" spans="37:37" x14ac:dyDescent="0.25">
      <c r="AK23823" s="59"/>
    </row>
    <row r="23824" spans="37:37" x14ac:dyDescent="0.25">
      <c r="AK23824" s="59"/>
    </row>
    <row r="23825" spans="37:37" x14ac:dyDescent="0.25">
      <c r="AK23825" s="59"/>
    </row>
    <row r="23826" spans="37:37" x14ac:dyDescent="0.25">
      <c r="AK23826" s="59"/>
    </row>
    <row r="23827" spans="37:37" x14ac:dyDescent="0.25">
      <c r="AK23827" s="59"/>
    </row>
    <row r="23828" spans="37:37" x14ac:dyDescent="0.25">
      <c r="AK23828" s="59"/>
    </row>
    <row r="23829" spans="37:37" x14ac:dyDescent="0.25">
      <c r="AK23829" s="59"/>
    </row>
    <row r="23830" spans="37:37" x14ac:dyDescent="0.25">
      <c r="AK23830" s="59"/>
    </row>
    <row r="23831" spans="37:37" x14ac:dyDescent="0.25">
      <c r="AK23831" s="59"/>
    </row>
    <row r="23832" spans="37:37" x14ac:dyDescent="0.25">
      <c r="AK23832" s="59"/>
    </row>
    <row r="23833" spans="37:37" x14ac:dyDescent="0.25">
      <c r="AK23833" s="59"/>
    </row>
    <row r="23834" spans="37:37" x14ac:dyDescent="0.25">
      <c r="AK23834" s="59"/>
    </row>
    <row r="23835" spans="37:37" x14ac:dyDescent="0.25">
      <c r="AK23835" s="59"/>
    </row>
    <row r="23836" spans="37:37" x14ac:dyDescent="0.25">
      <c r="AK23836" s="59"/>
    </row>
    <row r="23837" spans="37:37" x14ac:dyDescent="0.25">
      <c r="AK23837" s="59"/>
    </row>
    <row r="23838" spans="37:37" x14ac:dyDescent="0.25">
      <c r="AK23838" s="59"/>
    </row>
    <row r="23839" spans="37:37" x14ac:dyDescent="0.25">
      <c r="AK23839" s="59"/>
    </row>
    <row r="23840" spans="37:37" x14ac:dyDescent="0.25">
      <c r="AK23840" s="59"/>
    </row>
    <row r="23841" spans="37:37" x14ac:dyDescent="0.25">
      <c r="AK23841" s="59"/>
    </row>
    <row r="23842" spans="37:37" x14ac:dyDescent="0.25">
      <c r="AK23842" s="59"/>
    </row>
    <row r="23843" spans="37:37" x14ac:dyDescent="0.25">
      <c r="AK23843" s="59"/>
    </row>
    <row r="23844" spans="37:37" x14ac:dyDescent="0.25">
      <c r="AK23844" s="59"/>
    </row>
    <row r="23845" spans="37:37" x14ac:dyDescent="0.25">
      <c r="AK23845" s="59"/>
    </row>
    <row r="23846" spans="37:37" x14ac:dyDescent="0.25">
      <c r="AK23846" s="59"/>
    </row>
    <row r="23847" spans="37:37" x14ac:dyDescent="0.25">
      <c r="AK23847" s="59"/>
    </row>
    <row r="23848" spans="37:37" x14ac:dyDescent="0.25">
      <c r="AK23848" s="59"/>
    </row>
    <row r="23849" spans="37:37" x14ac:dyDescent="0.25">
      <c r="AK23849" s="59"/>
    </row>
    <row r="23850" spans="37:37" x14ac:dyDescent="0.25">
      <c r="AK23850" s="59"/>
    </row>
    <row r="23851" spans="37:37" x14ac:dyDescent="0.25">
      <c r="AK23851" s="59"/>
    </row>
    <row r="23852" spans="37:37" x14ac:dyDescent="0.25">
      <c r="AK23852" s="59"/>
    </row>
    <row r="23853" spans="37:37" x14ac:dyDescent="0.25">
      <c r="AK23853" s="59"/>
    </row>
    <row r="23854" spans="37:37" x14ac:dyDescent="0.25">
      <c r="AK23854" s="59"/>
    </row>
    <row r="23855" spans="37:37" x14ac:dyDescent="0.25">
      <c r="AK23855" s="59"/>
    </row>
    <row r="23856" spans="37:37" x14ac:dyDescent="0.25">
      <c r="AK23856" s="59"/>
    </row>
    <row r="23857" spans="37:37" x14ac:dyDescent="0.25">
      <c r="AK23857" s="59"/>
    </row>
    <row r="23858" spans="37:37" x14ac:dyDescent="0.25">
      <c r="AK23858" s="59"/>
    </row>
    <row r="23859" spans="37:37" x14ac:dyDescent="0.25">
      <c r="AK23859" s="59"/>
    </row>
    <row r="23860" spans="37:37" x14ac:dyDescent="0.25">
      <c r="AK23860" s="59"/>
    </row>
    <row r="23861" spans="37:37" x14ac:dyDescent="0.25">
      <c r="AK23861" s="59"/>
    </row>
    <row r="23862" spans="37:37" x14ac:dyDescent="0.25">
      <c r="AK23862" s="59"/>
    </row>
    <row r="23863" spans="37:37" x14ac:dyDescent="0.25">
      <c r="AK23863" s="59"/>
    </row>
    <row r="23864" spans="37:37" x14ac:dyDescent="0.25">
      <c r="AK23864" s="59"/>
    </row>
    <row r="23865" spans="37:37" x14ac:dyDescent="0.25">
      <c r="AK23865" s="59"/>
    </row>
    <row r="23866" spans="37:37" x14ac:dyDescent="0.25">
      <c r="AK23866" s="59"/>
    </row>
    <row r="23867" spans="37:37" x14ac:dyDescent="0.25">
      <c r="AK23867" s="59"/>
    </row>
    <row r="23868" spans="37:37" x14ac:dyDescent="0.25">
      <c r="AK23868" s="59"/>
    </row>
    <row r="23869" spans="37:37" x14ac:dyDescent="0.25">
      <c r="AK23869" s="59"/>
    </row>
    <row r="23870" spans="37:37" x14ac:dyDescent="0.25">
      <c r="AK23870" s="59"/>
    </row>
    <row r="23871" spans="37:37" x14ac:dyDescent="0.25">
      <c r="AK23871" s="59"/>
    </row>
    <row r="23872" spans="37:37" x14ac:dyDescent="0.25">
      <c r="AK23872" s="59"/>
    </row>
    <row r="23873" spans="37:37" x14ac:dyDescent="0.25">
      <c r="AK23873" s="59"/>
    </row>
    <row r="23874" spans="37:37" x14ac:dyDescent="0.25">
      <c r="AK23874" s="59"/>
    </row>
    <row r="23875" spans="37:37" x14ac:dyDescent="0.25">
      <c r="AK23875" s="59"/>
    </row>
    <row r="23876" spans="37:37" x14ac:dyDescent="0.25">
      <c r="AK23876" s="59"/>
    </row>
    <row r="23877" spans="37:37" x14ac:dyDescent="0.25">
      <c r="AK23877" s="59"/>
    </row>
    <row r="23878" spans="37:37" x14ac:dyDescent="0.25">
      <c r="AK23878" s="59"/>
    </row>
    <row r="23879" spans="37:37" x14ac:dyDescent="0.25">
      <c r="AK23879" s="59"/>
    </row>
    <row r="23880" spans="37:37" x14ac:dyDescent="0.25">
      <c r="AK23880" s="59"/>
    </row>
    <row r="23881" spans="37:37" x14ac:dyDescent="0.25">
      <c r="AK23881" s="59"/>
    </row>
    <row r="23882" spans="37:37" x14ac:dyDescent="0.25">
      <c r="AK23882" s="59"/>
    </row>
    <row r="23883" spans="37:37" x14ac:dyDescent="0.25">
      <c r="AK23883" s="59"/>
    </row>
    <row r="23884" spans="37:37" x14ac:dyDescent="0.25">
      <c r="AK23884" s="59"/>
    </row>
    <row r="23885" spans="37:37" x14ac:dyDescent="0.25">
      <c r="AK23885" s="59"/>
    </row>
    <row r="23886" spans="37:37" x14ac:dyDescent="0.25">
      <c r="AK23886" s="59"/>
    </row>
    <row r="23887" spans="37:37" x14ac:dyDescent="0.25">
      <c r="AK23887" s="59"/>
    </row>
    <row r="23888" spans="37:37" x14ac:dyDescent="0.25">
      <c r="AK23888" s="59"/>
    </row>
    <row r="23889" spans="37:37" x14ac:dyDescent="0.25">
      <c r="AK23889" s="59"/>
    </row>
    <row r="23890" spans="37:37" x14ac:dyDescent="0.25">
      <c r="AK23890" s="59"/>
    </row>
    <row r="23891" spans="37:37" x14ac:dyDescent="0.25">
      <c r="AK23891" s="59"/>
    </row>
    <row r="23892" spans="37:37" x14ac:dyDescent="0.25">
      <c r="AK23892" s="59"/>
    </row>
    <row r="23893" spans="37:37" x14ac:dyDescent="0.25">
      <c r="AK23893" s="59"/>
    </row>
    <row r="23894" spans="37:37" x14ac:dyDescent="0.25">
      <c r="AK23894" s="59"/>
    </row>
    <row r="23895" spans="37:37" x14ac:dyDescent="0.25">
      <c r="AK23895" s="59"/>
    </row>
    <row r="23896" spans="37:37" x14ac:dyDescent="0.25">
      <c r="AK23896" s="59"/>
    </row>
    <row r="23897" spans="37:37" x14ac:dyDescent="0.25">
      <c r="AK23897" s="59"/>
    </row>
    <row r="23898" spans="37:37" x14ac:dyDescent="0.25">
      <c r="AK23898" s="59"/>
    </row>
    <row r="23899" spans="37:37" x14ac:dyDescent="0.25">
      <c r="AK23899" s="59"/>
    </row>
    <row r="23900" spans="37:37" x14ac:dyDescent="0.25">
      <c r="AK23900" s="59"/>
    </row>
    <row r="23901" spans="37:37" x14ac:dyDescent="0.25">
      <c r="AK23901" s="59"/>
    </row>
    <row r="23902" spans="37:37" x14ac:dyDescent="0.25">
      <c r="AK23902" s="59"/>
    </row>
    <row r="23903" spans="37:37" x14ac:dyDescent="0.25">
      <c r="AK23903" s="59"/>
    </row>
    <row r="23904" spans="37:37" x14ac:dyDescent="0.25">
      <c r="AK23904" s="59"/>
    </row>
    <row r="23905" spans="37:37" x14ac:dyDescent="0.25">
      <c r="AK23905" s="59"/>
    </row>
    <row r="23906" spans="37:37" x14ac:dyDescent="0.25">
      <c r="AK23906" s="59"/>
    </row>
    <row r="23907" spans="37:37" x14ac:dyDescent="0.25">
      <c r="AK23907" s="59"/>
    </row>
    <row r="23908" spans="37:37" x14ac:dyDescent="0.25">
      <c r="AK23908" s="59"/>
    </row>
    <row r="23909" spans="37:37" x14ac:dyDescent="0.25">
      <c r="AK23909" s="59"/>
    </row>
    <row r="23910" spans="37:37" x14ac:dyDescent="0.25">
      <c r="AK23910" s="59"/>
    </row>
    <row r="23911" spans="37:37" x14ac:dyDescent="0.25">
      <c r="AK23911" s="59"/>
    </row>
    <row r="23912" spans="37:37" x14ac:dyDescent="0.25">
      <c r="AK23912" s="59"/>
    </row>
    <row r="23913" spans="37:37" x14ac:dyDescent="0.25">
      <c r="AK23913" s="59"/>
    </row>
    <row r="23914" spans="37:37" x14ac:dyDescent="0.25">
      <c r="AK23914" s="59"/>
    </row>
    <row r="23915" spans="37:37" x14ac:dyDescent="0.25">
      <c r="AK23915" s="59"/>
    </row>
    <row r="23916" spans="37:37" x14ac:dyDescent="0.25">
      <c r="AK23916" s="59"/>
    </row>
    <row r="23917" spans="37:37" x14ac:dyDescent="0.25">
      <c r="AK23917" s="59"/>
    </row>
    <row r="23918" spans="37:37" x14ac:dyDescent="0.25">
      <c r="AK23918" s="59"/>
    </row>
    <row r="23919" spans="37:37" x14ac:dyDescent="0.25">
      <c r="AK23919" s="59"/>
    </row>
    <row r="23920" spans="37:37" x14ac:dyDescent="0.25">
      <c r="AK23920" s="59"/>
    </row>
    <row r="23921" spans="37:37" x14ac:dyDescent="0.25">
      <c r="AK23921" s="59"/>
    </row>
    <row r="23922" spans="37:37" x14ac:dyDescent="0.25">
      <c r="AK23922" s="59"/>
    </row>
    <row r="23923" spans="37:37" x14ac:dyDescent="0.25">
      <c r="AK23923" s="59"/>
    </row>
    <row r="23924" spans="37:37" x14ac:dyDescent="0.25">
      <c r="AK23924" s="59"/>
    </row>
    <row r="23925" spans="37:37" x14ac:dyDescent="0.25">
      <c r="AK23925" s="59"/>
    </row>
    <row r="23926" spans="37:37" x14ac:dyDescent="0.25">
      <c r="AK23926" s="59"/>
    </row>
    <row r="23927" spans="37:37" x14ac:dyDescent="0.25">
      <c r="AK23927" s="59"/>
    </row>
    <row r="23928" spans="37:37" x14ac:dyDescent="0.25">
      <c r="AK23928" s="59"/>
    </row>
    <row r="23929" spans="37:37" x14ac:dyDescent="0.25">
      <c r="AK23929" s="59"/>
    </row>
    <row r="23930" spans="37:37" x14ac:dyDescent="0.25">
      <c r="AK23930" s="59"/>
    </row>
    <row r="23931" spans="37:37" x14ac:dyDescent="0.25">
      <c r="AK23931" s="59"/>
    </row>
    <row r="23932" spans="37:37" x14ac:dyDescent="0.25">
      <c r="AK23932" s="59"/>
    </row>
    <row r="23933" spans="37:37" x14ac:dyDescent="0.25">
      <c r="AK23933" s="59"/>
    </row>
    <row r="23934" spans="37:37" x14ac:dyDescent="0.25">
      <c r="AK23934" s="59"/>
    </row>
    <row r="23935" spans="37:37" x14ac:dyDescent="0.25">
      <c r="AK23935" s="59"/>
    </row>
    <row r="23936" spans="37:37" x14ac:dyDescent="0.25">
      <c r="AK23936" s="59"/>
    </row>
    <row r="23937" spans="37:37" x14ac:dyDescent="0.25">
      <c r="AK23937" s="59"/>
    </row>
    <row r="23938" spans="37:37" x14ac:dyDescent="0.25">
      <c r="AK23938" s="59"/>
    </row>
    <row r="23939" spans="37:37" x14ac:dyDescent="0.25">
      <c r="AK23939" s="59"/>
    </row>
    <row r="23940" spans="37:37" x14ac:dyDescent="0.25">
      <c r="AK23940" s="59"/>
    </row>
    <row r="23941" spans="37:37" x14ac:dyDescent="0.25">
      <c r="AK23941" s="59"/>
    </row>
    <row r="23942" spans="37:37" x14ac:dyDescent="0.25">
      <c r="AK23942" s="59"/>
    </row>
    <row r="23943" spans="37:37" x14ac:dyDescent="0.25">
      <c r="AK23943" s="59"/>
    </row>
    <row r="23944" spans="37:37" x14ac:dyDescent="0.25">
      <c r="AK23944" s="59"/>
    </row>
    <row r="23945" spans="37:37" x14ac:dyDescent="0.25">
      <c r="AK23945" s="59"/>
    </row>
    <row r="23946" spans="37:37" x14ac:dyDescent="0.25">
      <c r="AK23946" s="59"/>
    </row>
    <row r="23947" spans="37:37" x14ac:dyDescent="0.25">
      <c r="AK23947" s="59"/>
    </row>
    <row r="23948" spans="37:37" x14ac:dyDescent="0.25">
      <c r="AK23948" s="59"/>
    </row>
    <row r="23949" spans="37:37" x14ac:dyDescent="0.25">
      <c r="AK23949" s="59"/>
    </row>
    <row r="23950" spans="37:37" x14ac:dyDescent="0.25">
      <c r="AK23950" s="59"/>
    </row>
    <row r="23951" spans="37:37" x14ac:dyDescent="0.25">
      <c r="AK23951" s="59"/>
    </row>
    <row r="23952" spans="37:37" x14ac:dyDescent="0.25">
      <c r="AK23952" s="59"/>
    </row>
    <row r="23953" spans="37:37" x14ac:dyDescent="0.25">
      <c r="AK23953" s="59"/>
    </row>
    <row r="23954" spans="37:37" x14ac:dyDescent="0.25">
      <c r="AK23954" s="59"/>
    </row>
    <row r="23955" spans="37:37" x14ac:dyDescent="0.25">
      <c r="AK23955" s="59"/>
    </row>
    <row r="23956" spans="37:37" x14ac:dyDescent="0.25">
      <c r="AK23956" s="59"/>
    </row>
    <row r="23957" spans="37:37" x14ac:dyDescent="0.25">
      <c r="AK23957" s="59"/>
    </row>
    <row r="23958" spans="37:37" x14ac:dyDescent="0.25">
      <c r="AK23958" s="59"/>
    </row>
    <row r="23959" spans="37:37" x14ac:dyDescent="0.25">
      <c r="AK23959" s="59"/>
    </row>
    <row r="23960" spans="37:37" x14ac:dyDescent="0.25">
      <c r="AK23960" s="59"/>
    </row>
    <row r="23961" spans="37:37" x14ac:dyDescent="0.25">
      <c r="AK23961" s="59"/>
    </row>
    <row r="23962" spans="37:37" x14ac:dyDescent="0.25">
      <c r="AK23962" s="59"/>
    </row>
    <row r="23963" spans="37:37" x14ac:dyDescent="0.25">
      <c r="AK23963" s="59"/>
    </row>
    <row r="23964" spans="37:37" x14ac:dyDescent="0.25">
      <c r="AK23964" s="59"/>
    </row>
    <row r="23965" spans="37:37" x14ac:dyDescent="0.25">
      <c r="AK23965" s="59"/>
    </row>
    <row r="23966" spans="37:37" x14ac:dyDescent="0.25">
      <c r="AK23966" s="59"/>
    </row>
    <row r="23967" spans="37:37" x14ac:dyDescent="0.25">
      <c r="AK23967" s="59"/>
    </row>
    <row r="23968" spans="37:37" x14ac:dyDescent="0.25">
      <c r="AK23968" s="59"/>
    </row>
    <row r="23969" spans="37:37" x14ac:dyDescent="0.25">
      <c r="AK23969" s="59"/>
    </row>
    <row r="23970" spans="37:37" x14ac:dyDescent="0.25">
      <c r="AK23970" s="59"/>
    </row>
    <row r="23971" spans="37:37" x14ac:dyDescent="0.25">
      <c r="AK23971" s="59"/>
    </row>
    <row r="23972" spans="37:37" x14ac:dyDescent="0.25">
      <c r="AK23972" s="59"/>
    </row>
    <row r="23973" spans="37:37" x14ac:dyDescent="0.25">
      <c r="AK23973" s="59"/>
    </row>
    <row r="23974" spans="37:37" x14ac:dyDescent="0.25">
      <c r="AK23974" s="59"/>
    </row>
    <row r="23975" spans="37:37" x14ac:dyDescent="0.25">
      <c r="AK23975" s="59"/>
    </row>
    <row r="23976" spans="37:37" x14ac:dyDescent="0.25">
      <c r="AK23976" s="59"/>
    </row>
    <row r="23977" spans="37:37" x14ac:dyDescent="0.25">
      <c r="AK23977" s="59"/>
    </row>
    <row r="23978" spans="37:37" x14ac:dyDescent="0.25">
      <c r="AK23978" s="59"/>
    </row>
    <row r="23979" spans="37:37" x14ac:dyDescent="0.25">
      <c r="AK23979" s="59"/>
    </row>
    <row r="23980" spans="37:37" x14ac:dyDescent="0.25">
      <c r="AK23980" s="59"/>
    </row>
    <row r="23981" spans="37:37" x14ac:dyDescent="0.25">
      <c r="AK23981" s="59"/>
    </row>
    <row r="23982" spans="37:37" x14ac:dyDescent="0.25">
      <c r="AK23982" s="59"/>
    </row>
    <row r="23983" spans="37:37" x14ac:dyDescent="0.25">
      <c r="AK23983" s="59"/>
    </row>
    <row r="23984" spans="37:37" x14ac:dyDescent="0.25">
      <c r="AK23984" s="59"/>
    </row>
    <row r="23985" spans="37:37" x14ac:dyDescent="0.25">
      <c r="AK23985" s="59"/>
    </row>
    <row r="23986" spans="37:37" x14ac:dyDescent="0.25">
      <c r="AK23986" s="59"/>
    </row>
    <row r="23987" spans="37:37" x14ac:dyDescent="0.25">
      <c r="AK23987" s="59"/>
    </row>
    <row r="23988" spans="37:37" x14ac:dyDescent="0.25">
      <c r="AK23988" s="59"/>
    </row>
    <row r="23989" spans="37:37" x14ac:dyDescent="0.25">
      <c r="AK23989" s="59"/>
    </row>
    <row r="23990" spans="37:37" x14ac:dyDescent="0.25">
      <c r="AK23990" s="59"/>
    </row>
    <row r="23991" spans="37:37" x14ac:dyDescent="0.25">
      <c r="AK23991" s="59"/>
    </row>
    <row r="23992" spans="37:37" x14ac:dyDescent="0.25">
      <c r="AK23992" s="59"/>
    </row>
    <row r="23993" spans="37:37" x14ac:dyDescent="0.25">
      <c r="AK23993" s="59"/>
    </row>
    <row r="23994" spans="37:37" x14ac:dyDescent="0.25">
      <c r="AK23994" s="59"/>
    </row>
    <row r="23995" spans="37:37" x14ac:dyDescent="0.25">
      <c r="AK23995" s="59"/>
    </row>
    <row r="23996" spans="37:37" x14ac:dyDescent="0.25">
      <c r="AK23996" s="59"/>
    </row>
    <row r="23997" spans="37:37" x14ac:dyDescent="0.25">
      <c r="AK23997" s="59"/>
    </row>
    <row r="23998" spans="37:37" x14ac:dyDescent="0.25">
      <c r="AK23998" s="59"/>
    </row>
    <row r="23999" spans="37:37" x14ac:dyDescent="0.25">
      <c r="AK23999" s="59"/>
    </row>
    <row r="24000" spans="37:37" x14ac:dyDescent="0.25">
      <c r="AK24000" s="59"/>
    </row>
    <row r="24001" spans="37:37" x14ac:dyDescent="0.25">
      <c r="AK24001" s="59"/>
    </row>
    <row r="24002" spans="37:37" x14ac:dyDescent="0.25">
      <c r="AK24002" s="59"/>
    </row>
    <row r="24003" spans="37:37" x14ac:dyDescent="0.25">
      <c r="AK24003" s="59"/>
    </row>
    <row r="24004" spans="37:37" x14ac:dyDescent="0.25">
      <c r="AK24004" s="59"/>
    </row>
    <row r="24005" spans="37:37" x14ac:dyDescent="0.25">
      <c r="AK24005" s="59"/>
    </row>
    <row r="24006" spans="37:37" x14ac:dyDescent="0.25">
      <c r="AK24006" s="59"/>
    </row>
    <row r="24007" spans="37:37" x14ac:dyDescent="0.25">
      <c r="AK24007" s="59"/>
    </row>
    <row r="24008" spans="37:37" x14ac:dyDescent="0.25">
      <c r="AK24008" s="59"/>
    </row>
    <row r="24009" spans="37:37" x14ac:dyDescent="0.25">
      <c r="AK24009" s="59"/>
    </row>
    <row r="24010" spans="37:37" x14ac:dyDescent="0.25">
      <c r="AK24010" s="59"/>
    </row>
    <row r="24011" spans="37:37" x14ac:dyDescent="0.25">
      <c r="AK24011" s="59"/>
    </row>
    <row r="24012" spans="37:37" x14ac:dyDescent="0.25">
      <c r="AK24012" s="59"/>
    </row>
    <row r="24013" spans="37:37" x14ac:dyDescent="0.25">
      <c r="AK24013" s="59"/>
    </row>
    <row r="24014" spans="37:37" x14ac:dyDescent="0.25">
      <c r="AK24014" s="59"/>
    </row>
    <row r="24015" spans="37:37" x14ac:dyDescent="0.25">
      <c r="AK24015" s="59"/>
    </row>
    <row r="24016" spans="37:37" x14ac:dyDescent="0.25">
      <c r="AK24016" s="59"/>
    </row>
    <row r="24017" spans="37:37" x14ac:dyDescent="0.25">
      <c r="AK24017" s="59"/>
    </row>
    <row r="24018" spans="37:37" x14ac:dyDescent="0.25">
      <c r="AK24018" s="59"/>
    </row>
    <row r="24019" spans="37:37" x14ac:dyDescent="0.25">
      <c r="AK24019" s="59"/>
    </row>
    <row r="24020" spans="37:37" x14ac:dyDescent="0.25">
      <c r="AK24020" s="59"/>
    </row>
    <row r="24021" spans="37:37" x14ac:dyDescent="0.25">
      <c r="AK24021" s="59"/>
    </row>
    <row r="24022" spans="37:37" x14ac:dyDescent="0.25">
      <c r="AK24022" s="59"/>
    </row>
    <row r="24023" spans="37:37" x14ac:dyDescent="0.25">
      <c r="AK24023" s="59"/>
    </row>
    <row r="24024" spans="37:37" x14ac:dyDescent="0.25">
      <c r="AK24024" s="59"/>
    </row>
    <row r="24025" spans="37:37" x14ac:dyDescent="0.25">
      <c r="AK24025" s="59"/>
    </row>
    <row r="24026" spans="37:37" x14ac:dyDescent="0.25">
      <c r="AK24026" s="59"/>
    </row>
    <row r="24027" spans="37:37" x14ac:dyDescent="0.25">
      <c r="AK24027" s="59"/>
    </row>
    <row r="24028" spans="37:37" x14ac:dyDescent="0.25">
      <c r="AK24028" s="59"/>
    </row>
    <row r="24029" spans="37:37" x14ac:dyDescent="0.25">
      <c r="AK24029" s="59"/>
    </row>
    <row r="24030" spans="37:37" x14ac:dyDescent="0.25">
      <c r="AK24030" s="59"/>
    </row>
    <row r="24031" spans="37:37" x14ac:dyDescent="0.25">
      <c r="AK24031" s="59"/>
    </row>
    <row r="24032" spans="37:37" x14ac:dyDescent="0.25">
      <c r="AK24032" s="59"/>
    </row>
    <row r="24033" spans="37:37" x14ac:dyDescent="0.25">
      <c r="AK24033" s="59"/>
    </row>
    <row r="24034" spans="37:37" x14ac:dyDescent="0.25">
      <c r="AK24034" s="59"/>
    </row>
    <row r="24035" spans="37:37" x14ac:dyDescent="0.25">
      <c r="AK24035" s="59"/>
    </row>
    <row r="24036" spans="37:37" x14ac:dyDescent="0.25">
      <c r="AK24036" s="59"/>
    </row>
    <row r="24037" spans="37:37" x14ac:dyDescent="0.25">
      <c r="AK24037" s="59"/>
    </row>
    <row r="24038" spans="37:37" x14ac:dyDescent="0.25">
      <c r="AK24038" s="59"/>
    </row>
    <row r="24039" spans="37:37" x14ac:dyDescent="0.25">
      <c r="AK24039" s="59"/>
    </row>
    <row r="24040" spans="37:37" x14ac:dyDescent="0.25">
      <c r="AK24040" s="59"/>
    </row>
    <row r="24041" spans="37:37" x14ac:dyDescent="0.25">
      <c r="AK24041" s="59"/>
    </row>
    <row r="24042" spans="37:37" x14ac:dyDescent="0.25">
      <c r="AK24042" s="59"/>
    </row>
    <row r="24043" spans="37:37" x14ac:dyDescent="0.25">
      <c r="AK24043" s="59"/>
    </row>
    <row r="24044" spans="37:37" x14ac:dyDescent="0.25">
      <c r="AK24044" s="59"/>
    </row>
    <row r="24045" spans="37:37" x14ac:dyDescent="0.25">
      <c r="AK24045" s="59"/>
    </row>
    <row r="24046" spans="37:37" x14ac:dyDescent="0.25">
      <c r="AK24046" s="59"/>
    </row>
    <row r="24047" spans="37:37" x14ac:dyDescent="0.25">
      <c r="AK24047" s="59"/>
    </row>
    <row r="24048" spans="37:37" x14ac:dyDescent="0.25">
      <c r="AK24048" s="59"/>
    </row>
    <row r="24049" spans="37:37" x14ac:dyDescent="0.25">
      <c r="AK24049" s="59"/>
    </row>
    <row r="24050" spans="37:37" x14ac:dyDescent="0.25">
      <c r="AK24050" s="59"/>
    </row>
    <row r="24051" spans="37:37" x14ac:dyDescent="0.25">
      <c r="AK24051" s="59"/>
    </row>
    <row r="24052" spans="37:37" x14ac:dyDescent="0.25">
      <c r="AK24052" s="59"/>
    </row>
    <row r="24053" spans="37:37" x14ac:dyDescent="0.25">
      <c r="AK24053" s="59"/>
    </row>
    <row r="24054" spans="37:37" x14ac:dyDescent="0.25">
      <c r="AK24054" s="59"/>
    </row>
    <row r="24055" spans="37:37" x14ac:dyDescent="0.25">
      <c r="AK24055" s="59"/>
    </row>
    <row r="24056" spans="37:37" x14ac:dyDescent="0.25">
      <c r="AK24056" s="59"/>
    </row>
    <row r="24057" spans="37:37" x14ac:dyDescent="0.25">
      <c r="AK24057" s="59"/>
    </row>
    <row r="24058" spans="37:37" x14ac:dyDescent="0.25">
      <c r="AK24058" s="59"/>
    </row>
    <row r="24059" spans="37:37" x14ac:dyDescent="0.25">
      <c r="AK24059" s="59"/>
    </row>
    <row r="24060" spans="37:37" x14ac:dyDescent="0.25">
      <c r="AK24060" s="59"/>
    </row>
    <row r="24061" spans="37:37" x14ac:dyDescent="0.25">
      <c r="AK24061" s="59"/>
    </row>
    <row r="24062" spans="37:37" x14ac:dyDescent="0.25">
      <c r="AK24062" s="59"/>
    </row>
    <row r="24063" spans="37:37" x14ac:dyDescent="0.25">
      <c r="AK24063" s="59"/>
    </row>
    <row r="24064" spans="37:37" x14ac:dyDescent="0.25">
      <c r="AK24064" s="59"/>
    </row>
    <row r="24065" spans="37:37" x14ac:dyDescent="0.25">
      <c r="AK24065" s="59"/>
    </row>
    <row r="24066" spans="37:37" x14ac:dyDescent="0.25">
      <c r="AK24066" s="59"/>
    </row>
    <row r="24067" spans="37:37" x14ac:dyDescent="0.25">
      <c r="AK24067" s="59"/>
    </row>
    <row r="24068" spans="37:37" x14ac:dyDescent="0.25">
      <c r="AK24068" s="59"/>
    </row>
    <row r="24069" spans="37:37" x14ac:dyDescent="0.25">
      <c r="AK24069" s="59"/>
    </row>
    <row r="24070" spans="37:37" x14ac:dyDescent="0.25">
      <c r="AK24070" s="59"/>
    </row>
    <row r="24071" spans="37:37" x14ac:dyDescent="0.25">
      <c r="AK24071" s="59"/>
    </row>
    <row r="24072" spans="37:37" x14ac:dyDescent="0.25">
      <c r="AK24072" s="59"/>
    </row>
    <row r="24073" spans="37:37" x14ac:dyDescent="0.25">
      <c r="AK24073" s="59"/>
    </row>
    <row r="24074" spans="37:37" x14ac:dyDescent="0.25">
      <c r="AK24074" s="59"/>
    </row>
    <row r="24075" spans="37:37" x14ac:dyDescent="0.25">
      <c r="AK24075" s="59"/>
    </row>
    <row r="24076" spans="37:37" x14ac:dyDescent="0.25">
      <c r="AK24076" s="59"/>
    </row>
    <row r="24077" spans="37:37" x14ac:dyDescent="0.25">
      <c r="AK24077" s="59"/>
    </row>
    <row r="24078" spans="37:37" x14ac:dyDescent="0.25">
      <c r="AK24078" s="59"/>
    </row>
    <row r="24079" spans="37:37" x14ac:dyDescent="0.25">
      <c r="AK24079" s="59"/>
    </row>
    <row r="24080" spans="37:37" x14ac:dyDescent="0.25">
      <c r="AK24080" s="59"/>
    </row>
    <row r="24081" spans="37:37" x14ac:dyDescent="0.25">
      <c r="AK24081" s="59"/>
    </row>
    <row r="24082" spans="37:37" x14ac:dyDescent="0.25">
      <c r="AK24082" s="59"/>
    </row>
    <row r="24083" spans="37:37" x14ac:dyDescent="0.25">
      <c r="AK24083" s="59"/>
    </row>
    <row r="24084" spans="37:37" x14ac:dyDescent="0.25">
      <c r="AK24084" s="59"/>
    </row>
    <row r="24085" spans="37:37" x14ac:dyDescent="0.25">
      <c r="AK24085" s="59"/>
    </row>
    <row r="24086" spans="37:37" x14ac:dyDescent="0.25">
      <c r="AK24086" s="59"/>
    </row>
    <row r="24087" spans="37:37" x14ac:dyDescent="0.25">
      <c r="AK24087" s="59"/>
    </row>
    <row r="24088" spans="37:37" x14ac:dyDescent="0.25">
      <c r="AK24088" s="59"/>
    </row>
    <row r="24089" spans="37:37" x14ac:dyDescent="0.25">
      <c r="AK24089" s="59"/>
    </row>
    <row r="24090" spans="37:37" x14ac:dyDescent="0.25">
      <c r="AK24090" s="59"/>
    </row>
    <row r="24091" spans="37:37" x14ac:dyDescent="0.25">
      <c r="AK24091" s="59"/>
    </row>
    <row r="24092" spans="37:37" x14ac:dyDescent="0.25">
      <c r="AK24092" s="59"/>
    </row>
    <row r="24093" spans="37:37" x14ac:dyDescent="0.25">
      <c r="AK24093" s="59"/>
    </row>
    <row r="24094" spans="37:37" x14ac:dyDescent="0.25">
      <c r="AK24094" s="59"/>
    </row>
    <row r="24095" spans="37:37" x14ac:dyDescent="0.25">
      <c r="AK24095" s="59"/>
    </row>
    <row r="24096" spans="37:37" x14ac:dyDescent="0.25">
      <c r="AK24096" s="59"/>
    </row>
    <row r="24097" spans="37:37" x14ac:dyDescent="0.25">
      <c r="AK24097" s="59"/>
    </row>
    <row r="24098" spans="37:37" x14ac:dyDescent="0.25">
      <c r="AK24098" s="59"/>
    </row>
    <row r="24099" spans="37:37" x14ac:dyDescent="0.25">
      <c r="AK24099" s="59"/>
    </row>
    <row r="24100" spans="37:37" x14ac:dyDescent="0.25">
      <c r="AK24100" s="59"/>
    </row>
    <row r="24101" spans="37:37" x14ac:dyDescent="0.25">
      <c r="AK24101" s="59"/>
    </row>
    <row r="24102" spans="37:37" x14ac:dyDescent="0.25">
      <c r="AK24102" s="59"/>
    </row>
    <row r="24103" spans="37:37" x14ac:dyDescent="0.25">
      <c r="AK24103" s="59"/>
    </row>
    <row r="24104" spans="37:37" x14ac:dyDescent="0.25">
      <c r="AK24104" s="59"/>
    </row>
    <row r="24105" spans="37:37" x14ac:dyDescent="0.25">
      <c r="AK24105" s="59"/>
    </row>
    <row r="24106" spans="37:37" x14ac:dyDescent="0.25">
      <c r="AK24106" s="59"/>
    </row>
    <row r="24107" spans="37:37" x14ac:dyDescent="0.25">
      <c r="AK24107" s="59"/>
    </row>
    <row r="24108" spans="37:37" x14ac:dyDescent="0.25">
      <c r="AK24108" s="59"/>
    </row>
    <row r="24109" spans="37:37" x14ac:dyDescent="0.25">
      <c r="AK24109" s="59"/>
    </row>
    <row r="24110" spans="37:37" x14ac:dyDescent="0.25">
      <c r="AK24110" s="59"/>
    </row>
    <row r="24111" spans="37:37" x14ac:dyDescent="0.25">
      <c r="AK24111" s="59"/>
    </row>
    <row r="24112" spans="37:37" x14ac:dyDescent="0.25">
      <c r="AK24112" s="59"/>
    </row>
    <row r="24113" spans="37:37" x14ac:dyDescent="0.25">
      <c r="AK24113" s="59"/>
    </row>
    <row r="24114" spans="37:37" x14ac:dyDescent="0.25">
      <c r="AK24114" s="59"/>
    </row>
    <row r="24115" spans="37:37" x14ac:dyDescent="0.25">
      <c r="AK24115" s="59"/>
    </row>
    <row r="24116" spans="37:37" x14ac:dyDescent="0.25">
      <c r="AK24116" s="59"/>
    </row>
    <row r="24117" spans="37:37" x14ac:dyDescent="0.25">
      <c r="AK24117" s="59"/>
    </row>
    <row r="24118" spans="37:37" x14ac:dyDescent="0.25">
      <c r="AK24118" s="59"/>
    </row>
    <row r="24119" spans="37:37" x14ac:dyDescent="0.25">
      <c r="AK24119" s="59"/>
    </row>
    <row r="24120" spans="37:37" x14ac:dyDescent="0.25">
      <c r="AK24120" s="59"/>
    </row>
    <row r="24121" spans="37:37" x14ac:dyDescent="0.25">
      <c r="AK24121" s="59"/>
    </row>
    <row r="24122" spans="37:37" x14ac:dyDescent="0.25">
      <c r="AK24122" s="59"/>
    </row>
    <row r="24123" spans="37:37" x14ac:dyDescent="0.25">
      <c r="AK24123" s="59"/>
    </row>
    <row r="24124" spans="37:37" x14ac:dyDescent="0.25">
      <c r="AK24124" s="59"/>
    </row>
    <row r="24125" spans="37:37" x14ac:dyDescent="0.25">
      <c r="AK24125" s="59"/>
    </row>
    <row r="24126" spans="37:37" x14ac:dyDescent="0.25">
      <c r="AK24126" s="59"/>
    </row>
    <row r="24127" spans="37:37" x14ac:dyDescent="0.25">
      <c r="AK24127" s="59"/>
    </row>
    <row r="24128" spans="37:37" x14ac:dyDescent="0.25">
      <c r="AK24128" s="59"/>
    </row>
    <row r="24129" spans="37:37" x14ac:dyDescent="0.25">
      <c r="AK24129" s="59"/>
    </row>
    <row r="24130" spans="37:37" x14ac:dyDescent="0.25">
      <c r="AK24130" s="59"/>
    </row>
    <row r="24131" spans="37:37" x14ac:dyDescent="0.25">
      <c r="AK24131" s="59"/>
    </row>
    <row r="24132" spans="37:37" x14ac:dyDescent="0.25">
      <c r="AK24132" s="59"/>
    </row>
    <row r="24133" spans="37:37" x14ac:dyDescent="0.25">
      <c r="AK24133" s="59"/>
    </row>
    <row r="24134" spans="37:37" x14ac:dyDescent="0.25">
      <c r="AK24134" s="59"/>
    </row>
    <row r="24135" spans="37:37" x14ac:dyDescent="0.25">
      <c r="AK24135" s="59"/>
    </row>
    <row r="24136" spans="37:37" x14ac:dyDescent="0.25">
      <c r="AK24136" s="59"/>
    </row>
    <row r="24137" spans="37:37" x14ac:dyDescent="0.25">
      <c r="AK24137" s="59"/>
    </row>
    <row r="24138" spans="37:37" x14ac:dyDescent="0.25">
      <c r="AK24138" s="59"/>
    </row>
    <row r="24139" spans="37:37" x14ac:dyDescent="0.25">
      <c r="AK24139" s="59"/>
    </row>
    <row r="24140" spans="37:37" x14ac:dyDescent="0.25">
      <c r="AK24140" s="59"/>
    </row>
    <row r="24141" spans="37:37" x14ac:dyDescent="0.25">
      <c r="AK24141" s="59"/>
    </row>
    <row r="24142" spans="37:37" x14ac:dyDescent="0.25">
      <c r="AK24142" s="59"/>
    </row>
    <row r="24143" spans="37:37" x14ac:dyDescent="0.25">
      <c r="AK24143" s="59"/>
    </row>
    <row r="24144" spans="37:37" x14ac:dyDescent="0.25">
      <c r="AK24144" s="59"/>
    </row>
    <row r="24145" spans="37:37" x14ac:dyDescent="0.25">
      <c r="AK24145" s="59"/>
    </row>
    <row r="24146" spans="37:37" x14ac:dyDescent="0.25">
      <c r="AK24146" s="59"/>
    </row>
    <row r="24147" spans="37:37" x14ac:dyDescent="0.25">
      <c r="AK24147" s="59"/>
    </row>
    <row r="24148" spans="37:37" x14ac:dyDescent="0.25">
      <c r="AK24148" s="59"/>
    </row>
    <row r="24149" spans="37:37" x14ac:dyDescent="0.25">
      <c r="AK24149" s="59"/>
    </row>
    <row r="24150" spans="37:37" x14ac:dyDescent="0.25">
      <c r="AK24150" s="59"/>
    </row>
    <row r="24151" spans="37:37" x14ac:dyDescent="0.25">
      <c r="AK24151" s="59"/>
    </row>
    <row r="24152" spans="37:37" x14ac:dyDescent="0.25">
      <c r="AK24152" s="59"/>
    </row>
    <row r="24153" spans="37:37" x14ac:dyDescent="0.25">
      <c r="AK24153" s="59"/>
    </row>
    <row r="24154" spans="37:37" x14ac:dyDescent="0.25">
      <c r="AK24154" s="59"/>
    </row>
    <row r="24155" spans="37:37" x14ac:dyDescent="0.25">
      <c r="AK24155" s="59"/>
    </row>
    <row r="24156" spans="37:37" x14ac:dyDescent="0.25">
      <c r="AK24156" s="59"/>
    </row>
    <row r="24157" spans="37:37" x14ac:dyDescent="0.25">
      <c r="AK24157" s="59"/>
    </row>
    <row r="24158" spans="37:37" x14ac:dyDescent="0.25">
      <c r="AK24158" s="59"/>
    </row>
    <row r="24159" spans="37:37" x14ac:dyDescent="0.25">
      <c r="AK24159" s="59"/>
    </row>
    <row r="24160" spans="37:37" x14ac:dyDescent="0.25">
      <c r="AK24160" s="59"/>
    </row>
    <row r="24161" spans="37:37" x14ac:dyDescent="0.25">
      <c r="AK24161" s="59"/>
    </row>
    <row r="24162" spans="37:37" x14ac:dyDescent="0.25">
      <c r="AK24162" s="59"/>
    </row>
    <row r="24163" spans="37:37" x14ac:dyDescent="0.25">
      <c r="AK24163" s="59"/>
    </row>
    <row r="24164" spans="37:37" x14ac:dyDescent="0.25">
      <c r="AK24164" s="59"/>
    </row>
    <row r="24165" spans="37:37" x14ac:dyDescent="0.25">
      <c r="AK24165" s="59"/>
    </row>
    <row r="24166" spans="37:37" x14ac:dyDescent="0.25">
      <c r="AK24166" s="59"/>
    </row>
    <row r="24167" spans="37:37" x14ac:dyDescent="0.25">
      <c r="AK24167" s="59"/>
    </row>
    <row r="24168" spans="37:37" x14ac:dyDescent="0.25">
      <c r="AK24168" s="59"/>
    </row>
    <row r="24169" spans="37:37" x14ac:dyDescent="0.25">
      <c r="AK24169" s="59"/>
    </row>
    <row r="24170" spans="37:37" x14ac:dyDescent="0.25">
      <c r="AK24170" s="59"/>
    </row>
    <row r="24171" spans="37:37" x14ac:dyDescent="0.25">
      <c r="AK24171" s="59"/>
    </row>
    <row r="24172" spans="37:37" x14ac:dyDescent="0.25">
      <c r="AK24172" s="59"/>
    </row>
    <row r="24173" spans="37:37" x14ac:dyDescent="0.25">
      <c r="AK24173" s="59"/>
    </row>
    <row r="24174" spans="37:37" x14ac:dyDescent="0.25">
      <c r="AK24174" s="59"/>
    </row>
    <row r="24175" spans="37:37" x14ac:dyDescent="0.25">
      <c r="AK24175" s="59"/>
    </row>
    <row r="24176" spans="37:37" x14ac:dyDescent="0.25">
      <c r="AK24176" s="59"/>
    </row>
    <row r="24177" spans="37:37" x14ac:dyDescent="0.25">
      <c r="AK24177" s="59"/>
    </row>
    <row r="24178" spans="37:37" x14ac:dyDescent="0.25">
      <c r="AK24178" s="59"/>
    </row>
    <row r="24179" spans="37:37" x14ac:dyDescent="0.25">
      <c r="AK24179" s="59"/>
    </row>
    <row r="24180" spans="37:37" x14ac:dyDescent="0.25">
      <c r="AK24180" s="59"/>
    </row>
    <row r="24181" spans="37:37" x14ac:dyDescent="0.25">
      <c r="AK24181" s="59"/>
    </row>
    <row r="24182" spans="37:37" x14ac:dyDescent="0.25">
      <c r="AK24182" s="59"/>
    </row>
    <row r="24183" spans="37:37" x14ac:dyDescent="0.25">
      <c r="AK24183" s="59"/>
    </row>
    <row r="24184" spans="37:37" x14ac:dyDescent="0.25">
      <c r="AK24184" s="59"/>
    </row>
    <row r="24185" spans="37:37" x14ac:dyDescent="0.25">
      <c r="AK24185" s="59"/>
    </row>
    <row r="24186" spans="37:37" x14ac:dyDescent="0.25">
      <c r="AK24186" s="59"/>
    </row>
    <row r="24187" spans="37:37" x14ac:dyDescent="0.25">
      <c r="AK24187" s="59"/>
    </row>
    <row r="24188" spans="37:37" x14ac:dyDescent="0.25">
      <c r="AK24188" s="59"/>
    </row>
    <row r="24189" spans="37:37" x14ac:dyDescent="0.25">
      <c r="AK24189" s="59"/>
    </row>
    <row r="24190" spans="37:37" x14ac:dyDescent="0.25">
      <c r="AK24190" s="59"/>
    </row>
    <row r="24191" spans="37:37" x14ac:dyDescent="0.25">
      <c r="AK24191" s="59"/>
    </row>
    <row r="24192" spans="37:37" x14ac:dyDescent="0.25">
      <c r="AK24192" s="59"/>
    </row>
    <row r="24193" spans="37:37" x14ac:dyDescent="0.25">
      <c r="AK24193" s="59"/>
    </row>
    <row r="24194" spans="37:37" x14ac:dyDescent="0.25">
      <c r="AK24194" s="59"/>
    </row>
    <row r="24195" spans="37:37" x14ac:dyDescent="0.25">
      <c r="AK24195" s="59"/>
    </row>
    <row r="24196" spans="37:37" x14ac:dyDescent="0.25">
      <c r="AK24196" s="59"/>
    </row>
    <row r="24197" spans="37:37" x14ac:dyDescent="0.25">
      <c r="AK24197" s="59"/>
    </row>
    <row r="24198" spans="37:37" x14ac:dyDescent="0.25">
      <c r="AK24198" s="59"/>
    </row>
    <row r="24199" spans="37:37" x14ac:dyDescent="0.25">
      <c r="AK24199" s="59"/>
    </row>
    <row r="24200" spans="37:37" x14ac:dyDescent="0.25">
      <c r="AK24200" s="59"/>
    </row>
    <row r="24201" spans="37:37" x14ac:dyDescent="0.25">
      <c r="AK24201" s="59"/>
    </row>
    <row r="24202" spans="37:37" x14ac:dyDescent="0.25">
      <c r="AK24202" s="59"/>
    </row>
    <row r="24203" spans="37:37" x14ac:dyDescent="0.25">
      <c r="AK24203" s="59"/>
    </row>
    <row r="24204" spans="37:37" x14ac:dyDescent="0.25">
      <c r="AK24204" s="59"/>
    </row>
    <row r="24205" spans="37:37" x14ac:dyDescent="0.25">
      <c r="AK24205" s="59"/>
    </row>
    <row r="24206" spans="37:37" x14ac:dyDescent="0.25">
      <c r="AK24206" s="59"/>
    </row>
    <row r="24207" spans="37:37" x14ac:dyDescent="0.25">
      <c r="AK24207" s="59"/>
    </row>
    <row r="24208" spans="37:37" x14ac:dyDescent="0.25">
      <c r="AK24208" s="59"/>
    </row>
    <row r="24209" spans="37:37" x14ac:dyDescent="0.25">
      <c r="AK24209" s="59"/>
    </row>
    <row r="24210" spans="37:37" x14ac:dyDescent="0.25">
      <c r="AK24210" s="59"/>
    </row>
    <row r="24211" spans="37:37" x14ac:dyDescent="0.25">
      <c r="AK24211" s="59"/>
    </row>
    <row r="24212" spans="37:37" x14ac:dyDescent="0.25">
      <c r="AK24212" s="59"/>
    </row>
    <row r="24213" spans="37:37" x14ac:dyDescent="0.25">
      <c r="AK24213" s="59"/>
    </row>
    <row r="24214" spans="37:37" x14ac:dyDescent="0.25">
      <c r="AK24214" s="59"/>
    </row>
    <row r="24215" spans="37:37" x14ac:dyDescent="0.25">
      <c r="AK24215" s="59"/>
    </row>
    <row r="24216" spans="37:37" x14ac:dyDescent="0.25">
      <c r="AK24216" s="59"/>
    </row>
    <row r="24217" spans="37:37" x14ac:dyDescent="0.25">
      <c r="AK24217" s="59"/>
    </row>
    <row r="24218" spans="37:37" x14ac:dyDescent="0.25">
      <c r="AK24218" s="59"/>
    </row>
    <row r="24219" spans="37:37" x14ac:dyDescent="0.25">
      <c r="AK24219" s="59"/>
    </row>
    <row r="24220" spans="37:37" x14ac:dyDescent="0.25">
      <c r="AK24220" s="59"/>
    </row>
    <row r="24221" spans="37:37" x14ac:dyDescent="0.25">
      <c r="AK24221" s="59"/>
    </row>
    <row r="24222" spans="37:37" x14ac:dyDescent="0.25">
      <c r="AK24222" s="59"/>
    </row>
    <row r="24223" spans="37:37" x14ac:dyDescent="0.25">
      <c r="AK24223" s="59"/>
    </row>
    <row r="24224" spans="37:37" x14ac:dyDescent="0.25">
      <c r="AK24224" s="59"/>
    </row>
    <row r="24225" spans="37:37" x14ac:dyDescent="0.25">
      <c r="AK24225" s="59"/>
    </row>
    <row r="24226" spans="37:37" x14ac:dyDescent="0.25">
      <c r="AK24226" s="59"/>
    </row>
    <row r="24227" spans="37:37" x14ac:dyDescent="0.25">
      <c r="AK24227" s="59"/>
    </row>
    <row r="24228" spans="37:37" x14ac:dyDescent="0.25">
      <c r="AK24228" s="59"/>
    </row>
    <row r="24229" spans="37:37" x14ac:dyDescent="0.25">
      <c r="AK24229" s="59"/>
    </row>
    <row r="24230" spans="37:37" x14ac:dyDescent="0.25">
      <c r="AK24230" s="59"/>
    </row>
    <row r="24231" spans="37:37" x14ac:dyDescent="0.25">
      <c r="AK24231" s="59"/>
    </row>
    <row r="24232" spans="37:37" x14ac:dyDescent="0.25">
      <c r="AK24232" s="59"/>
    </row>
    <row r="24233" spans="37:37" x14ac:dyDescent="0.25">
      <c r="AK24233" s="59"/>
    </row>
    <row r="24234" spans="37:37" x14ac:dyDescent="0.25">
      <c r="AK24234" s="59"/>
    </row>
    <row r="24235" spans="37:37" x14ac:dyDescent="0.25">
      <c r="AK24235" s="59"/>
    </row>
    <row r="24236" spans="37:37" x14ac:dyDescent="0.25">
      <c r="AK24236" s="59"/>
    </row>
    <row r="24237" spans="37:37" x14ac:dyDescent="0.25">
      <c r="AK24237" s="59"/>
    </row>
    <row r="24238" spans="37:37" x14ac:dyDescent="0.25">
      <c r="AK24238" s="59"/>
    </row>
    <row r="24239" spans="37:37" x14ac:dyDescent="0.25">
      <c r="AK24239" s="59"/>
    </row>
    <row r="24240" spans="37:37" x14ac:dyDescent="0.25">
      <c r="AK24240" s="59"/>
    </row>
    <row r="24241" spans="37:37" x14ac:dyDescent="0.25">
      <c r="AK24241" s="59"/>
    </row>
    <row r="24242" spans="37:37" x14ac:dyDescent="0.25">
      <c r="AK24242" s="59"/>
    </row>
    <row r="24243" spans="37:37" x14ac:dyDescent="0.25">
      <c r="AK24243" s="59"/>
    </row>
    <row r="24244" spans="37:37" x14ac:dyDescent="0.25">
      <c r="AK24244" s="59"/>
    </row>
    <row r="24245" spans="37:37" x14ac:dyDescent="0.25">
      <c r="AK24245" s="59"/>
    </row>
    <row r="24246" spans="37:37" x14ac:dyDescent="0.25">
      <c r="AK24246" s="59"/>
    </row>
    <row r="24247" spans="37:37" x14ac:dyDescent="0.25">
      <c r="AK24247" s="59"/>
    </row>
    <row r="24248" spans="37:37" x14ac:dyDescent="0.25">
      <c r="AK24248" s="59"/>
    </row>
    <row r="24249" spans="37:37" x14ac:dyDescent="0.25">
      <c r="AK24249" s="59"/>
    </row>
    <row r="24250" spans="37:37" x14ac:dyDescent="0.25">
      <c r="AK24250" s="59"/>
    </row>
    <row r="24251" spans="37:37" x14ac:dyDescent="0.25">
      <c r="AK24251" s="59"/>
    </row>
    <row r="24252" spans="37:37" x14ac:dyDescent="0.25">
      <c r="AK24252" s="59"/>
    </row>
    <row r="24253" spans="37:37" x14ac:dyDescent="0.25">
      <c r="AK24253" s="59"/>
    </row>
    <row r="24254" spans="37:37" x14ac:dyDescent="0.25">
      <c r="AK24254" s="59"/>
    </row>
    <row r="24255" spans="37:37" x14ac:dyDescent="0.25">
      <c r="AK24255" s="59"/>
    </row>
    <row r="24256" spans="37:37" x14ac:dyDescent="0.25">
      <c r="AK24256" s="59"/>
    </row>
    <row r="24257" spans="37:37" x14ac:dyDescent="0.25">
      <c r="AK24257" s="59"/>
    </row>
    <row r="24258" spans="37:37" x14ac:dyDescent="0.25">
      <c r="AK24258" s="59"/>
    </row>
    <row r="24259" spans="37:37" x14ac:dyDescent="0.25">
      <c r="AK24259" s="59"/>
    </row>
    <row r="24260" spans="37:37" x14ac:dyDescent="0.25">
      <c r="AK24260" s="59"/>
    </row>
    <row r="24261" spans="37:37" x14ac:dyDescent="0.25">
      <c r="AK24261" s="59"/>
    </row>
    <row r="24262" spans="37:37" x14ac:dyDescent="0.25">
      <c r="AK24262" s="59"/>
    </row>
    <row r="24263" spans="37:37" x14ac:dyDescent="0.25">
      <c r="AK24263" s="59"/>
    </row>
    <row r="24264" spans="37:37" x14ac:dyDescent="0.25">
      <c r="AK24264" s="59"/>
    </row>
    <row r="24265" spans="37:37" x14ac:dyDescent="0.25">
      <c r="AK24265" s="59"/>
    </row>
    <row r="24266" spans="37:37" x14ac:dyDescent="0.25">
      <c r="AK24266" s="59"/>
    </row>
    <row r="24267" spans="37:37" x14ac:dyDescent="0.25">
      <c r="AK24267" s="59"/>
    </row>
    <row r="24268" spans="37:37" x14ac:dyDescent="0.25">
      <c r="AK24268" s="59"/>
    </row>
    <row r="24269" spans="37:37" x14ac:dyDescent="0.25">
      <c r="AK24269" s="59"/>
    </row>
    <row r="24270" spans="37:37" x14ac:dyDescent="0.25">
      <c r="AK24270" s="59"/>
    </row>
    <row r="24271" spans="37:37" x14ac:dyDescent="0.25">
      <c r="AK24271" s="59"/>
    </row>
    <row r="24272" spans="37:37" x14ac:dyDescent="0.25">
      <c r="AK24272" s="59"/>
    </row>
    <row r="24273" spans="37:37" x14ac:dyDescent="0.25">
      <c r="AK24273" s="59"/>
    </row>
    <row r="24274" spans="37:37" x14ac:dyDescent="0.25">
      <c r="AK24274" s="59"/>
    </row>
    <row r="24275" spans="37:37" x14ac:dyDescent="0.25">
      <c r="AK24275" s="59"/>
    </row>
    <row r="24276" spans="37:37" x14ac:dyDescent="0.25">
      <c r="AK24276" s="59"/>
    </row>
    <row r="24277" spans="37:37" x14ac:dyDescent="0.25">
      <c r="AK24277" s="59"/>
    </row>
    <row r="24278" spans="37:37" x14ac:dyDescent="0.25">
      <c r="AK24278" s="59"/>
    </row>
    <row r="24279" spans="37:37" x14ac:dyDescent="0.25">
      <c r="AK24279" s="59"/>
    </row>
    <row r="24280" spans="37:37" x14ac:dyDescent="0.25">
      <c r="AK24280" s="59"/>
    </row>
    <row r="24281" spans="37:37" x14ac:dyDescent="0.25">
      <c r="AK24281" s="59"/>
    </row>
    <row r="24282" spans="37:37" x14ac:dyDescent="0.25">
      <c r="AK24282" s="59"/>
    </row>
    <row r="24283" spans="37:37" x14ac:dyDescent="0.25">
      <c r="AK24283" s="59"/>
    </row>
    <row r="24284" spans="37:37" x14ac:dyDescent="0.25">
      <c r="AK24284" s="59"/>
    </row>
    <row r="24285" spans="37:37" x14ac:dyDescent="0.25">
      <c r="AK24285" s="59"/>
    </row>
    <row r="24286" spans="37:37" x14ac:dyDescent="0.25">
      <c r="AK24286" s="59"/>
    </row>
    <row r="24287" spans="37:37" x14ac:dyDescent="0.25">
      <c r="AK24287" s="59"/>
    </row>
    <row r="24288" spans="37:37" x14ac:dyDescent="0.25">
      <c r="AK24288" s="59"/>
    </row>
    <row r="24289" spans="37:37" x14ac:dyDescent="0.25">
      <c r="AK24289" s="59"/>
    </row>
    <row r="24290" spans="37:37" x14ac:dyDescent="0.25">
      <c r="AK24290" s="59"/>
    </row>
    <row r="24291" spans="37:37" x14ac:dyDescent="0.25">
      <c r="AK24291" s="59"/>
    </row>
    <row r="24292" spans="37:37" x14ac:dyDescent="0.25">
      <c r="AK24292" s="59"/>
    </row>
    <row r="24293" spans="37:37" x14ac:dyDescent="0.25">
      <c r="AK24293" s="59"/>
    </row>
    <row r="24294" spans="37:37" x14ac:dyDescent="0.25">
      <c r="AK24294" s="59"/>
    </row>
    <row r="24295" spans="37:37" x14ac:dyDescent="0.25">
      <c r="AK24295" s="59"/>
    </row>
    <row r="24296" spans="37:37" x14ac:dyDescent="0.25">
      <c r="AK24296" s="59"/>
    </row>
    <row r="24297" spans="37:37" x14ac:dyDescent="0.25">
      <c r="AK24297" s="59"/>
    </row>
    <row r="24298" spans="37:37" x14ac:dyDescent="0.25">
      <c r="AK24298" s="59"/>
    </row>
    <row r="24299" spans="37:37" x14ac:dyDescent="0.25">
      <c r="AK24299" s="59"/>
    </row>
    <row r="24300" spans="37:37" x14ac:dyDescent="0.25">
      <c r="AK24300" s="59"/>
    </row>
    <row r="24301" spans="37:37" x14ac:dyDescent="0.25">
      <c r="AK24301" s="59"/>
    </row>
    <row r="24302" spans="37:37" x14ac:dyDescent="0.25">
      <c r="AK24302" s="59"/>
    </row>
    <row r="24303" spans="37:37" x14ac:dyDescent="0.25">
      <c r="AK24303" s="59"/>
    </row>
    <row r="24304" spans="37:37" x14ac:dyDescent="0.25">
      <c r="AK24304" s="59"/>
    </row>
    <row r="24305" spans="37:37" x14ac:dyDescent="0.25">
      <c r="AK24305" s="59"/>
    </row>
    <row r="24306" spans="37:37" x14ac:dyDescent="0.25">
      <c r="AK24306" s="59"/>
    </row>
    <row r="24307" spans="37:37" x14ac:dyDescent="0.25">
      <c r="AK24307" s="59"/>
    </row>
    <row r="24308" spans="37:37" x14ac:dyDescent="0.25">
      <c r="AK24308" s="59"/>
    </row>
    <row r="24309" spans="37:37" x14ac:dyDescent="0.25">
      <c r="AK24309" s="59"/>
    </row>
    <row r="24310" spans="37:37" x14ac:dyDescent="0.25">
      <c r="AK24310" s="59"/>
    </row>
    <row r="24311" spans="37:37" x14ac:dyDescent="0.25">
      <c r="AK24311" s="59"/>
    </row>
    <row r="24312" spans="37:37" x14ac:dyDescent="0.25">
      <c r="AK24312" s="59"/>
    </row>
    <row r="24313" spans="37:37" x14ac:dyDescent="0.25">
      <c r="AK24313" s="59"/>
    </row>
    <row r="24314" spans="37:37" x14ac:dyDescent="0.25">
      <c r="AK24314" s="59"/>
    </row>
    <row r="24315" spans="37:37" x14ac:dyDescent="0.25">
      <c r="AK24315" s="59"/>
    </row>
    <row r="24316" spans="37:37" x14ac:dyDescent="0.25">
      <c r="AK24316" s="59"/>
    </row>
    <row r="24317" spans="37:37" x14ac:dyDescent="0.25">
      <c r="AK24317" s="59"/>
    </row>
    <row r="24318" spans="37:37" x14ac:dyDescent="0.25">
      <c r="AK24318" s="59"/>
    </row>
    <row r="24319" spans="37:37" x14ac:dyDescent="0.25">
      <c r="AK24319" s="59"/>
    </row>
    <row r="24320" spans="37:37" x14ac:dyDescent="0.25">
      <c r="AK24320" s="59"/>
    </row>
    <row r="24321" spans="37:37" x14ac:dyDescent="0.25">
      <c r="AK24321" s="59"/>
    </row>
    <row r="24322" spans="37:37" x14ac:dyDescent="0.25">
      <c r="AK24322" s="59"/>
    </row>
    <row r="24323" spans="37:37" x14ac:dyDescent="0.25">
      <c r="AK24323" s="59"/>
    </row>
    <row r="24324" spans="37:37" x14ac:dyDescent="0.25">
      <c r="AK24324" s="59"/>
    </row>
    <row r="24325" spans="37:37" x14ac:dyDescent="0.25">
      <c r="AK24325" s="59"/>
    </row>
    <row r="24326" spans="37:37" x14ac:dyDescent="0.25">
      <c r="AK24326" s="59"/>
    </row>
    <row r="24327" spans="37:37" x14ac:dyDescent="0.25">
      <c r="AK24327" s="59"/>
    </row>
    <row r="24328" spans="37:37" x14ac:dyDescent="0.25">
      <c r="AK24328" s="59"/>
    </row>
    <row r="24329" spans="37:37" x14ac:dyDescent="0.25">
      <c r="AK24329" s="59"/>
    </row>
    <row r="24330" spans="37:37" x14ac:dyDescent="0.25">
      <c r="AK24330" s="59"/>
    </row>
    <row r="24331" spans="37:37" x14ac:dyDescent="0.25">
      <c r="AK24331" s="59"/>
    </row>
    <row r="24332" spans="37:37" x14ac:dyDescent="0.25">
      <c r="AK24332" s="59"/>
    </row>
    <row r="24333" spans="37:37" x14ac:dyDescent="0.25">
      <c r="AK24333" s="59"/>
    </row>
    <row r="24334" spans="37:37" x14ac:dyDescent="0.25">
      <c r="AK24334" s="59"/>
    </row>
    <row r="24335" spans="37:37" x14ac:dyDescent="0.25">
      <c r="AK24335" s="59"/>
    </row>
    <row r="24336" spans="37:37" x14ac:dyDescent="0.25">
      <c r="AK24336" s="59"/>
    </row>
    <row r="24337" spans="37:37" x14ac:dyDescent="0.25">
      <c r="AK24337" s="59"/>
    </row>
    <row r="24338" spans="37:37" x14ac:dyDescent="0.25">
      <c r="AK24338" s="59"/>
    </row>
    <row r="24339" spans="37:37" x14ac:dyDescent="0.25">
      <c r="AK24339" s="59"/>
    </row>
    <row r="24340" spans="37:37" x14ac:dyDescent="0.25">
      <c r="AK24340" s="59"/>
    </row>
    <row r="24341" spans="37:37" x14ac:dyDescent="0.25">
      <c r="AK24341" s="59"/>
    </row>
    <row r="24342" spans="37:37" x14ac:dyDescent="0.25">
      <c r="AK24342" s="59"/>
    </row>
    <row r="24343" spans="37:37" x14ac:dyDescent="0.25">
      <c r="AK24343" s="59"/>
    </row>
    <row r="24344" spans="37:37" x14ac:dyDescent="0.25">
      <c r="AK24344" s="59"/>
    </row>
    <row r="24345" spans="37:37" x14ac:dyDescent="0.25">
      <c r="AK24345" s="59"/>
    </row>
    <row r="24346" spans="37:37" x14ac:dyDescent="0.25">
      <c r="AK24346" s="59"/>
    </row>
    <row r="24347" spans="37:37" x14ac:dyDescent="0.25">
      <c r="AK24347" s="59"/>
    </row>
    <row r="24348" spans="37:37" x14ac:dyDescent="0.25">
      <c r="AK24348" s="59"/>
    </row>
    <row r="24349" spans="37:37" x14ac:dyDescent="0.25">
      <c r="AK24349" s="59"/>
    </row>
    <row r="24350" spans="37:37" x14ac:dyDescent="0.25">
      <c r="AK24350" s="59"/>
    </row>
    <row r="24351" spans="37:37" x14ac:dyDescent="0.25">
      <c r="AK24351" s="59"/>
    </row>
    <row r="24352" spans="37:37" x14ac:dyDescent="0.25">
      <c r="AK24352" s="59"/>
    </row>
    <row r="24353" spans="37:37" x14ac:dyDescent="0.25">
      <c r="AK24353" s="59"/>
    </row>
    <row r="24354" spans="37:37" x14ac:dyDescent="0.25">
      <c r="AK24354" s="59"/>
    </row>
    <row r="24355" spans="37:37" x14ac:dyDescent="0.25">
      <c r="AK24355" s="59"/>
    </row>
    <row r="24356" spans="37:37" x14ac:dyDescent="0.25">
      <c r="AK24356" s="59"/>
    </row>
    <row r="24357" spans="37:37" x14ac:dyDescent="0.25">
      <c r="AK24357" s="59"/>
    </row>
    <row r="24358" spans="37:37" x14ac:dyDescent="0.25">
      <c r="AK24358" s="59"/>
    </row>
    <row r="24359" spans="37:37" x14ac:dyDescent="0.25">
      <c r="AK24359" s="59"/>
    </row>
    <row r="24360" spans="37:37" x14ac:dyDescent="0.25">
      <c r="AK24360" s="59"/>
    </row>
    <row r="24361" spans="37:37" x14ac:dyDescent="0.25">
      <c r="AK24361" s="59"/>
    </row>
    <row r="24362" spans="37:37" x14ac:dyDescent="0.25">
      <c r="AK24362" s="59"/>
    </row>
    <row r="24363" spans="37:37" x14ac:dyDescent="0.25">
      <c r="AK24363" s="59"/>
    </row>
    <row r="24364" spans="37:37" x14ac:dyDescent="0.25">
      <c r="AK24364" s="59"/>
    </row>
    <row r="24365" spans="37:37" x14ac:dyDescent="0.25">
      <c r="AK24365" s="59"/>
    </row>
    <row r="24366" spans="37:37" x14ac:dyDescent="0.25">
      <c r="AK24366" s="59"/>
    </row>
    <row r="24367" spans="37:37" x14ac:dyDescent="0.25">
      <c r="AK24367" s="59"/>
    </row>
    <row r="24368" spans="37:37" x14ac:dyDescent="0.25">
      <c r="AK24368" s="59"/>
    </row>
    <row r="24369" spans="37:37" x14ac:dyDescent="0.25">
      <c r="AK24369" s="59"/>
    </row>
    <row r="24370" spans="37:37" x14ac:dyDescent="0.25">
      <c r="AK24370" s="59"/>
    </row>
    <row r="24371" spans="37:37" x14ac:dyDescent="0.25">
      <c r="AK24371" s="59"/>
    </row>
    <row r="24372" spans="37:37" x14ac:dyDescent="0.25">
      <c r="AK24372" s="59"/>
    </row>
    <row r="24373" spans="37:37" x14ac:dyDescent="0.25">
      <c r="AK24373" s="59"/>
    </row>
    <row r="24374" spans="37:37" x14ac:dyDescent="0.25">
      <c r="AK24374" s="59"/>
    </row>
    <row r="24375" spans="37:37" x14ac:dyDescent="0.25">
      <c r="AK24375" s="59"/>
    </row>
    <row r="24376" spans="37:37" x14ac:dyDescent="0.25">
      <c r="AK24376" s="59"/>
    </row>
    <row r="24377" spans="37:37" x14ac:dyDescent="0.25">
      <c r="AK24377" s="59"/>
    </row>
    <row r="24378" spans="37:37" x14ac:dyDescent="0.25">
      <c r="AK24378" s="59"/>
    </row>
    <row r="24379" spans="37:37" x14ac:dyDescent="0.25">
      <c r="AK24379" s="59"/>
    </row>
    <row r="24380" spans="37:37" x14ac:dyDescent="0.25">
      <c r="AK24380" s="59"/>
    </row>
    <row r="24381" spans="37:37" x14ac:dyDescent="0.25">
      <c r="AK24381" s="59"/>
    </row>
    <row r="24382" spans="37:37" x14ac:dyDescent="0.25">
      <c r="AK24382" s="59"/>
    </row>
    <row r="24383" spans="37:37" x14ac:dyDescent="0.25">
      <c r="AK24383" s="59"/>
    </row>
    <row r="24384" spans="37:37" x14ac:dyDescent="0.25">
      <c r="AK24384" s="59"/>
    </row>
    <row r="24385" spans="37:37" x14ac:dyDescent="0.25">
      <c r="AK24385" s="59"/>
    </row>
    <row r="24386" spans="37:37" x14ac:dyDescent="0.25">
      <c r="AK24386" s="59"/>
    </row>
    <row r="24387" spans="37:37" x14ac:dyDescent="0.25">
      <c r="AK24387" s="59"/>
    </row>
    <row r="24388" spans="37:37" x14ac:dyDescent="0.25">
      <c r="AK24388" s="59"/>
    </row>
    <row r="24389" spans="37:37" x14ac:dyDescent="0.25">
      <c r="AK24389" s="59"/>
    </row>
    <row r="24390" spans="37:37" x14ac:dyDescent="0.25">
      <c r="AK24390" s="59"/>
    </row>
    <row r="24391" spans="37:37" x14ac:dyDescent="0.25">
      <c r="AK24391" s="59"/>
    </row>
    <row r="24392" spans="37:37" x14ac:dyDescent="0.25">
      <c r="AK24392" s="59"/>
    </row>
    <row r="24393" spans="37:37" x14ac:dyDescent="0.25">
      <c r="AK24393" s="59"/>
    </row>
    <row r="24394" spans="37:37" x14ac:dyDescent="0.25">
      <c r="AK24394" s="59"/>
    </row>
    <row r="24395" spans="37:37" x14ac:dyDescent="0.25">
      <c r="AK24395" s="59"/>
    </row>
    <row r="24396" spans="37:37" x14ac:dyDescent="0.25">
      <c r="AK24396" s="59"/>
    </row>
    <row r="24397" spans="37:37" x14ac:dyDescent="0.25">
      <c r="AK24397" s="59"/>
    </row>
    <row r="24398" spans="37:37" x14ac:dyDescent="0.25">
      <c r="AK24398" s="59"/>
    </row>
    <row r="24399" spans="37:37" x14ac:dyDescent="0.25">
      <c r="AK24399" s="59"/>
    </row>
    <row r="24400" spans="37:37" x14ac:dyDescent="0.25">
      <c r="AK24400" s="59"/>
    </row>
    <row r="24401" spans="37:37" x14ac:dyDescent="0.25">
      <c r="AK24401" s="59"/>
    </row>
    <row r="24402" spans="37:37" x14ac:dyDescent="0.25">
      <c r="AK24402" s="59"/>
    </row>
    <row r="24403" spans="37:37" x14ac:dyDescent="0.25">
      <c r="AK24403" s="59"/>
    </row>
    <row r="24404" spans="37:37" x14ac:dyDescent="0.25">
      <c r="AK24404" s="59"/>
    </row>
    <row r="24405" spans="37:37" x14ac:dyDescent="0.25">
      <c r="AK24405" s="59"/>
    </row>
    <row r="24406" spans="37:37" x14ac:dyDescent="0.25">
      <c r="AK24406" s="59"/>
    </row>
    <row r="24407" spans="37:37" x14ac:dyDescent="0.25">
      <c r="AK24407" s="59"/>
    </row>
    <row r="24408" spans="37:37" x14ac:dyDescent="0.25">
      <c r="AK24408" s="59"/>
    </row>
    <row r="24409" spans="37:37" x14ac:dyDescent="0.25">
      <c r="AK24409" s="59"/>
    </row>
    <row r="24410" spans="37:37" x14ac:dyDescent="0.25">
      <c r="AK24410" s="59"/>
    </row>
    <row r="24411" spans="37:37" x14ac:dyDescent="0.25">
      <c r="AK24411" s="59"/>
    </row>
    <row r="24412" spans="37:37" x14ac:dyDescent="0.25">
      <c r="AK24412" s="59"/>
    </row>
    <row r="24413" spans="37:37" x14ac:dyDescent="0.25">
      <c r="AK24413" s="59"/>
    </row>
    <row r="24414" spans="37:37" x14ac:dyDescent="0.25">
      <c r="AK24414" s="59"/>
    </row>
    <row r="24415" spans="37:37" x14ac:dyDescent="0.25">
      <c r="AK24415" s="59"/>
    </row>
    <row r="24416" spans="37:37" x14ac:dyDescent="0.25">
      <c r="AK24416" s="59"/>
    </row>
    <row r="24417" spans="37:37" x14ac:dyDescent="0.25">
      <c r="AK24417" s="59"/>
    </row>
    <row r="24418" spans="37:37" x14ac:dyDescent="0.25">
      <c r="AK24418" s="59"/>
    </row>
    <row r="24419" spans="37:37" x14ac:dyDescent="0.25">
      <c r="AK24419" s="59"/>
    </row>
    <row r="24420" spans="37:37" x14ac:dyDescent="0.25">
      <c r="AK24420" s="59"/>
    </row>
    <row r="24421" spans="37:37" x14ac:dyDescent="0.25">
      <c r="AK24421" s="59"/>
    </row>
    <row r="24422" spans="37:37" x14ac:dyDescent="0.25">
      <c r="AK24422" s="59"/>
    </row>
    <row r="24423" spans="37:37" x14ac:dyDescent="0.25">
      <c r="AK24423" s="59"/>
    </row>
    <row r="24424" spans="37:37" x14ac:dyDescent="0.25">
      <c r="AK24424" s="59"/>
    </row>
    <row r="24425" spans="37:37" x14ac:dyDescent="0.25">
      <c r="AK24425" s="59"/>
    </row>
    <row r="24426" spans="37:37" x14ac:dyDescent="0.25">
      <c r="AK24426" s="59"/>
    </row>
    <row r="24427" spans="37:37" x14ac:dyDescent="0.25">
      <c r="AK24427" s="59"/>
    </row>
    <row r="24428" spans="37:37" x14ac:dyDescent="0.25">
      <c r="AK24428" s="59"/>
    </row>
    <row r="24429" spans="37:37" x14ac:dyDescent="0.25">
      <c r="AK24429" s="59"/>
    </row>
    <row r="24430" spans="37:37" x14ac:dyDescent="0.25">
      <c r="AK24430" s="59"/>
    </row>
    <row r="24431" spans="37:37" x14ac:dyDescent="0.25">
      <c r="AK24431" s="59"/>
    </row>
    <row r="24432" spans="37:37" x14ac:dyDescent="0.25">
      <c r="AK24432" s="59"/>
    </row>
    <row r="24433" spans="37:37" x14ac:dyDescent="0.25">
      <c r="AK24433" s="59"/>
    </row>
    <row r="24434" spans="37:37" x14ac:dyDescent="0.25">
      <c r="AK24434" s="59"/>
    </row>
    <row r="24435" spans="37:37" x14ac:dyDescent="0.25">
      <c r="AK24435" s="59"/>
    </row>
    <row r="24436" spans="37:37" x14ac:dyDescent="0.25">
      <c r="AK24436" s="59"/>
    </row>
    <row r="24437" spans="37:37" x14ac:dyDescent="0.25">
      <c r="AK24437" s="59"/>
    </row>
    <row r="24438" spans="37:37" x14ac:dyDescent="0.25">
      <c r="AK24438" s="59"/>
    </row>
    <row r="24439" spans="37:37" x14ac:dyDescent="0.25">
      <c r="AK24439" s="59"/>
    </row>
    <row r="24440" spans="37:37" x14ac:dyDescent="0.25">
      <c r="AK24440" s="59"/>
    </row>
    <row r="24441" spans="37:37" x14ac:dyDescent="0.25">
      <c r="AK24441" s="59"/>
    </row>
    <row r="24442" spans="37:37" x14ac:dyDescent="0.25">
      <c r="AK24442" s="59"/>
    </row>
    <row r="24443" spans="37:37" x14ac:dyDescent="0.25">
      <c r="AK24443" s="59"/>
    </row>
    <row r="24444" spans="37:37" x14ac:dyDescent="0.25">
      <c r="AK24444" s="59"/>
    </row>
    <row r="24445" spans="37:37" x14ac:dyDescent="0.25">
      <c r="AK24445" s="59"/>
    </row>
    <row r="24446" spans="37:37" x14ac:dyDescent="0.25">
      <c r="AK24446" s="59"/>
    </row>
    <row r="24447" spans="37:37" x14ac:dyDescent="0.25">
      <c r="AK24447" s="59"/>
    </row>
    <row r="24448" spans="37:37" x14ac:dyDescent="0.25">
      <c r="AK24448" s="59"/>
    </row>
    <row r="24449" spans="37:37" x14ac:dyDescent="0.25">
      <c r="AK24449" s="59"/>
    </row>
    <row r="24450" spans="37:37" x14ac:dyDescent="0.25">
      <c r="AK24450" s="59"/>
    </row>
    <row r="24451" spans="37:37" x14ac:dyDescent="0.25">
      <c r="AK24451" s="59"/>
    </row>
    <row r="24452" spans="37:37" x14ac:dyDescent="0.25">
      <c r="AK24452" s="59"/>
    </row>
    <row r="24453" spans="37:37" x14ac:dyDescent="0.25">
      <c r="AK24453" s="59"/>
    </row>
    <row r="24454" spans="37:37" x14ac:dyDescent="0.25">
      <c r="AK24454" s="59"/>
    </row>
    <row r="24455" spans="37:37" x14ac:dyDescent="0.25">
      <c r="AK24455" s="59"/>
    </row>
    <row r="24456" spans="37:37" x14ac:dyDescent="0.25">
      <c r="AK24456" s="59"/>
    </row>
    <row r="24457" spans="37:37" x14ac:dyDescent="0.25">
      <c r="AK24457" s="59"/>
    </row>
    <row r="24458" spans="37:37" x14ac:dyDescent="0.25">
      <c r="AK24458" s="59"/>
    </row>
    <row r="24459" spans="37:37" x14ac:dyDescent="0.25">
      <c r="AK24459" s="59"/>
    </row>
    <row r="24460" spans="37:37" x14ac:dyDescent="0.25">
      <c r="AK24460" s="59"/>
    </row>
    <row r="24461" spans="37:37" x14ac:dyDescent="0.25">
      <c r="AK24461" s="59"/>
    </row>
    <row r="24462" spans="37:37" x14ac:dyDescent="0.25">
      <c r="AK24462" s="59"/>
    </row>
    <row r="24463" spans="37:37" x14ac:dyDescent="0.25">
      <c r="AK24463" s="59"/>
    </row>
    <row r="24464" spans="37:37" x14ac:dyDescent="0.25">
      <c r="AK24464" s="59"/>
    </row>
    <row r="24465" spans="37:37" x14ac:dyDescent="0.25">
      <c r="AK24465" s="59"/>
    </row>
    <row r="24466" spans="37:37" x14ac:dyDescent="0.25">
      <c r="AK24466" s="59"/>
    </row>
    <row r="24467" spans="37:37" x14ac:dyDescent="0.25">
      <c r="AK24467" s="59"/>
    </row>
    <row r="24468" spans="37:37" x14ac:dyDescent="0.25">
      <c r="AK24468" s="59"/>
    </row>
    <row r="24469" spans="37:37" x14ac:dyDescent="0.25">
      <c r="AK24469" s="59"/>
    </row>
    <row r="24470" spans="37:37" x14ac:dyDescent="0.25">
      <c r="AK24470" s="59"/>
    </row>
    <row r="24471" spans="37:37" x14ac:dyDescent="0.25">
      <c r="AK24471" s="59"/>
    </row>
    <row r="24472" spans="37:37" x14ac:dyDescent="0.25">
      <c r="AK24472" s="59"/>
    </row>
    <row r="24473" spans="37:37" x14ac:dyDescent="0.25">
      <c r="AK24473" s="59"/>
    </row>
    <row r="24474" spans="37:37" x14ac:dyDescent="0.25">
      <c r="AK24474" s="59"/>
    </row>
    <row r="24475" spans="37:37" x14ac:dyDescent="0.25">
      <c r="AK24475" s="59"/>
    </row>
    <row r="24476" spans="37:37" x14ac:dyDescent="0.25">
      <c r="AK24476" s="59"/>
    </row>
    <row r="24477" spans="37:37" x14ac:dyDescent="0.25">
      <c r="AK24477" s="59"/>
    </row>
    <row r="24478" spans="37:37" x14ac:dyDescent="0.25">
      <c r="AK24478" s="59"/>
    </row>
    <row r="24479" spans="37:37" x14ac:dyDescent="0.25">
      <c r="AK24479" s="59"/>
    </row>
    <row r="24480" spans="37:37" x14ac:dyDescent="0.25">
      <c r="AK24480" s="59"/>
    </row>
    <row r="24481" spans="37:37" x14ac:dyDescent="0.25">
      <c r="AK24481" s="59"/>
    </row>
    <row r="24482" spans="37:37" x14ac:dyDescent="0.25">
      <c r="AK24482" s="59"/>
    </row>
    <row r="24483" spans="37:37" x14ac:dyDescent="0.25">
      <c r="AK24483" s="59"/>
    </row>
    <row r="24484" spans="37:37" x14ac:dyDescent="0.25">
      <c r="AK24484" s="59"/>
    </row>
    <row r="24485" spans="37:37" x14ac:dyDescent="0.25">
      <c r="AK24485" s="59"/>
    </row>
    <row r="24486" spans="37:37" x14ac:dyDescent="0.25">
      <c r="AK24486" s="59"/>
    </row>
    <row r="24487" spans="37:37" x14ac:dyDescent="0.25">
      <c r="AK24487" s="59"/>
    </row>
    <row r="24488" spans="37:37" x14ac:dyDescent="0.25">
      <c r="AK24488" s="59"/>
    </row>
    <row r="24489" spans="37:37" x14ac:dyDescent="0.25">
      <c r="AK24489" s="59"/>
    </row>
    <row r="24490" spans="37:37" x14ac:dyDescent="0.25">
      <c r="AK24490" s="59"/>
    </row>
    <row r="24491" spans="37:37" x14ac:dyDescent="0.25">
      <c r="AK24491" s="59"/>
    </row>
    <row r="24492" spans="37:37" x14ac:dyDescent="0.25">
      <c r="AK24492" s="59"/>
    </row>
    <row r="24493" spans="37:37" x14ac:dyDescent="0.25">
      <c r="AK24493" s="59"/>
    </row>
    <row r="24494" spans="37:37" x14ac:dyDescent="0.25">
      <c r="AK24494" s="59"/>
    </row>
    <row r="24495" spans="37:37" x14ac:dyDescent="0.25">
      <c r="AK24495" s="59"/>
    </row>
    <row r="24496" spans="37:37" x14ac:dyDescent="0.25">
      <c r="AK24496" s="59"/>
    </row>
    <row r="24497" spans="37:37" x14ac:dyDescent="0.25">
      <c r="AK24497" s="59"/>
    </row>
    <row r="24498" spans="37:37" x14ac:dyDescent="0.25">
      <c r="AK24498" s="59"/>
    </row>
    <row r="24499" spans="37:37" x14ac:dyDescent="0.25">
      <c r="AK24499" s="59"/>
    </row>
    <row r="24500" spans="37:37" x14ac:dyDescent="0.25">
      <c r="AK24500" s="59"/>
    </row>
    <row r="24501" spans="37:37" x14ac:dyDescent="0.25">
      <c r="AK24501" s="59"/>
    </row>
    <row r="24502" spans="37:37" x14ac:dyDescent="0.25">
      <c r="AK24502" s="59"/>
    </row>
    <row r="24503" spans="37:37" x14ac:dyDescent="0.25">
      <c r="AK24503" s="59"/>
    </row>
    <row r="24504" spans="37:37" x14ac:dyDescent="0.25">
      <c r="AK24504" s="59"/>
    </row>
    <row r="24505" spans="37:37" x14ac:dyDescent="0.25">
      <c r="AK24505" s="59"/>
    </row>
    <row r="24506" spans="37:37" x14ac:dyDescent="0.25">
      <c r="AK24506" s="59"/>
    </row>
    <row r="24507" spans="37:37" x14ac:dyDescent="0.25">
      <c r="AK24507" s="59"/>
    </row>
    <row r="24508" spans="37:37" x14ac:dyDescent="0.25">
      <c r="AK24508" s="59"/>
    </row>
    <row r="24509" spans="37:37" x14ac:dyDescent="0.25">
      <c r="AK24509" s="59"/>
    </row>
    <row r="24510" spans="37:37" x14ac:dyDescent="0.25">
      <c r="AK24510" s="59"/>
    </row>
    <row r="24511" spans="37:37" x14ac:dyDescent="0.25">
      <c r="AK24511" s="59"/>
    </row>
    <row r="24512" spans="37:37" x14ac:dyDescent="0.25">
      <c r="AK24512" s="59"/>
    </row>
    <row r="24513" spans="37:37" x14ac:dyDescent="0.25">
      <c r="AK24513" s="59"/>
    </row>
    <row r="24514" spans="37:37" x14ac:dyDescent="0.25">
      <c r="AK24514" s="59"/>
    </row>
    <row r="24515" spans="37:37" x14ac:dyDescent="0.25">
      <c r="AK24515" s="59"/>
    </row>
    <row r="24516" spans="37:37" x14ac:dyDescent="0.25">
      <c r="AK24516" s="59"/>
    </row>
    <row r="24517" spans="37:37" x14ac:dyDescent="0.25">
      <c r="AK24517" s="59"/>
    </row>
    <row r="24518" spans="37:37" x14ac:dyDescent="0.25">
      <c r="AK24518" s="59"/>
    </row>
    <row r="24519" spans="37:37" x14ac:dyDescent="0.25">
      <c r="AK24519" s="59"/>
    </row>
    <row r="24520" spans="37:37" x14ac:dyDescent="0.25">
      <c r="AK24520" s="59"/>
    </row>
    <row r="24521" spans="37:37" x14ac:dyDescent="0.25">
      <c r="AK24521" s="59"/>
    </row>
    <row r="24522" spans="37:37" x14ac:dyDescent="0.25">
      <c r="AK24522" s="59"/>
    </row>
    <row r="24523" spans="37:37" x14ac:dyDescent="0.25">
      <c r="AK24523" s="59"/>
    </row>
    <row r="24524" spans="37:37" x14ac:dyDescent="0.25">
      <c r="AK24524" s="59"/>
    </row>
    <row r="24525" spans="37:37" x14ac:dyDescent="0.25">
      <c r="AK24525" s="59"/>
    </row>
    <row r="24526" spans="37:37" x14ac:dyDescent="0.25">
      <c r="AK24526" s="59"/>
    </row>
    <row r="24527" spans="37:37" x14ac:dyDescent="0.25">
      <c r="AK24527" s="59"/>
    </row>
    <row r="24528" spans="37:37" x14ac:dyDescent="0.25">
      <c r="AK24528" s="59"/>
    </row>
    <row r="24529" spans="37:37" x14ac:dyDescent="0.25">
      <c r="AK24529" s="59"/>
    </row>
    <row r="24530" spans="37:37" x14ac:dyDescent="0.25">
      <c r="AK24530" s="59"/>
    </row>
    <row r="24531" spans="37:37" x14ac:dyDescent="0.25">
      <c r="AK24531" s="59"/>
    </row>
    <row r="24532" spans="37:37" x14ac:dyDescent="0.25">
      <c r="AK24532" s="59"/>
    </row>
    <row r="24533" spans="37:37" x14ac:dyDescent="0.25">
      <c r="AK24533" s="59"/>
    </row>
    <row r="24534" spans="37:37" x14ac:dyDescent="0.25">
      <c r="AK24534" s="59"/>
    </row>
    <row r="24535" spans="37:37" x14ac:dyDescent="0.25">
      <c r="AK24535" s="59"/>
    </row>
    <row r="24536" spans="37:37" x14ac:dyDescent="0.25">
      <c r="AK24536" s="59"/>
    </row>
    <row r="24537" spans="37:37" x14ac:dyDescent="0.25">
      <c r="AK24537" s="59"/>
    </row>
    <row r="24538" spans="37:37" x14ac:dyDescent="0.25">
      <c r="AK24538" s="59"/>
    </row>
    <row r="24539" spans="37:37" x14ac:dyDescent="0.25">
      <c r="AK24539" s="59"/>
    </row>
    <row r="24540" spans="37:37" x14ac:dyDescent="0.25">
      <c r="AK24540" s="59"/>
    </row>
    <row r="24541" spans="37:37" x14ac:dyDescent="0.25">
      <c r="AK24541" s="59"/>
    </row>
    <row r="24542" spans="37:37" x14ac:dyDescent="0.25">
      <c r="AK24542" s="59"/>
    </row>
    <row r="24543" spans="37:37" x14ac:dyDescent="0.25">
      <c r="AK24543" s="59"/>
    </row>
    <row r="24544" spans="37:37" x14ac:dyDescent="0.25">
      <c r="AK24544" s="59"/>
    </row>
    <row r="24545" spans="37:37" x14ac:dyDescent="0.25">
      <c r="AK24545" s="59"/>
    </row>
    <row r="24546" spans="37:37" x14ac:dyDescent="0.25">
      <c r="AK24546" s="59"/>
    </row>
    <row r="24547" spans="37:37" x14ac:dyDescent="0.25">
      <c r="AK24547" s="59"/>
    </row>
    <row r="24548" spans="37:37" x14ac:dyDescent="0.25">
      <c r="AK24548" s="59"/>
    </row>
    <row r="24549" spans="37:37" x14ac:dyDescent="0.25">
      <c r="AK24549" s="59"/>
    </row>
    <row r="24550" spans="37:37" x14ac:dyDescent="0.25">
      <c r="AK24550" s="59"/>
    </row>
    <row r="24551" spans="37:37" x14ac:dyDescent="0.25">
      <c r="AK24551" s="59"/>
    </row>
    <row r="24552" spans="37:37" x14ac:dyDescent="0.25">
      <c r="AK24552" s="59"/>
    </row>
    <row r="24553" spans="37:37" x14ac:dyDescent="0.25">
      <c r="AK24553" s="59"/>
    </row>
    <row r="24554" spans="37:37" x14ac:dyDescent="0.25">
      <c r="AK24554" s="59"/>
    </row>
    <row r="24555" spans="37:37" x14ac:dyDescent="0.25">
      <c r="AK24555" s="59"/>
    </row>
    <row r="24556" spans="37:37" x14ac:dyDescent="0.25">
      <c r="AK24556" s="59"/>
    </row>
    <row r="24557" spans="37:37" x14ac:dyDescent="0.25">
      <c r="AK24557" s="59"/>
    </row>
    <row r="24558" spans="37:37" x14ac:dyDescent="0.25">
      <c r="AK24558" s="59"/>
    </row>
    <row r="24559" spans="37:37" x14ac:dyDescent="0.25">
      <c r="AK24559" s="59"/>
    </row>
    <row r="24560" spans="37:37" x14ac:dyDescent="0.25">
      <c r="AK24560" s="59"/>
    </row>
    <row r="24561" spans="37:37" x14ac:dyDescent="0.25">
      <c r="AK24561" s="59"/>
    </row>
    <row r="24562" spans="37:37" x14ac:dyDescent="0.25">
      <c r="AK24562" s="59"/>
    </row>
    <row r="24563" spans="37:37" x14ac:dyDescent="0.25">
      <c r="AK24563" s="59"/>
    </row>
    <row r="24564" spans="37:37" x14ac:dyDescent="0.25">
      <c r="AK24564" s="59"/>
    </row>
    <row r="24565" spans="37:37" x14ac:dyDescent="0.25">
      <c r="AK24565" s="59"/>
    </row>
    <row r="24566" spans="37:37" x14ac:dyDescent="0.25">
      <c r="AK24566" s="59"/>
    </row>
    <row r="24567" spans="37:37" x14ac:dyDescent="0.25">
      <c r="AK24567" s="59"/>
    </row>
    <row r="24568" spans="37:37" x14ac:dyDescent="0.25">
      <c r="AK24568" s="59"/>
    </row>
    <row r="24569" spans="37:37" x14ac:dyDescent="0.25">
      <c r="AK24569" s="59"/>
    </row>
    <row r="24570" spans="37:37" x14ac:dyDescent="0.25">
      <c r="AK24570" s="59"/>
    </row>
    <row r="24571" spans="37:37" x14ac:dyDescent="0.25">
      <c r="AK24571" s="59"/>
    </row>
    <row r="24572" spans="37:37" x14ac:dyDescent="0.25">
      <c r="AK24572" s="59"/>
    </row>
    <row r="24573" spans="37:37" x14ac:dyDescent="0.25">
      <c r="AK24573" s="59"/>
    </row>
    <row r="24574" spans="37:37" x14ac:dyDescent="0.25">
      <c r="AK24574" s="59"/>
    </row>
    <row r="24575" spans="37:37" x14ac:dyDescent="0.25">
      <c r="AK24575" s="59"/>
    </row>
    <row r="24576" spans="37:37" x14ac:dyDescent="0.25">
      <c r="AK24576" s="59"/>
    </row>
    <row r="24577" spans="37:37" x14ac:dyDescent="0.25">
      <c r="AK24577" s="59"/>
    </row>
    <row r="24578" spans="37:37" x14ac:dyDescent="0.25">
      <c r="AK24578" s="59"/>
    </row>
    <row r="24579" spans="37:37" x14ac:dyDescent="0.25">
      <c r="AK24579" s="59"/>
    </row>
    <row r="24580" spans="37:37" x14ac:dyDescent="0.25">
      <c r="AK24580" s="59"/>
    </row>
    <row r="24581" spans="37:37" x14ac:dyDescent="0.25">
      <c r="AK24581" s="59"/>
    </row>
    <row r="24582" spans="37:37" x14ac:dyDescent="0.25">
      <c r="AK24582" s="59"/>
    </row>
    <row r="24583" spans="37:37" x14ac:dyDescent="0.25">
      <c r="AK24583" s="59"/>
    </row>
    <row r="24584" spans="37:37" x14ac:dyDescent="0.25">
      <c r="AK24584" s="59"/>
    </row>
    <row r="24585" spans="37:37" x14ac:dyDescent="0.25">
      <c r="AK24585" s="59"/>
    </row>
    <row r="24586" spans="37:37" x14ac:dyDescent="0.25">
      <c r="AK24586" s="59"/>
    </row>
    <row r="24587" spans="37:37" x14ac:dyDescent="0.25">
      <c r="AK24587" s="59"/>
    </row>
    <row r="24588" spans="37:37" x14ac:dyDescent="0.25">
      <c r="AK24588" s="59"/>
    </row>
    <row r="24589" spans="37:37" x14ac:dyDescent="0.25">
      <c r="AK24589" s="59"/>
    </row>
    <row r="24590" spans="37:37" x14ac:dyDescent="0.25">
      <c r="AK24590" s="59"/>
    </row>
    <row r="24591" spans="37:37" x14ac:dyDescent="0.25">
      <c r="AK24591" s="59"/>
    </row>
    <row r="24592" spans="37:37" x14ac:dyDescent="0.25">
      <c r="AK24592" s="59"/>
    </row>
    <row r="24593" spans="37:37" x14ac:dyDescent="0.25">
      <c r="AK24593" s="59"/>
    </row>
    <row r="24594" spans="37:37" x14ac:dyDescent="0.25">
      <c r="AK24594" s="59"/>
    </row>
    <row r="24595" spans="37:37" x14ac:dyDescent="0.25">
      <c r="AK24595" s="59"/>
    </row>
    <row r="24596" spans="37:37" x14ac:dyDescent="0.25">
      <c r="AK24596" s="59"/>
    </row>
    <row r="24597" spans="37:37" x14ac:dyDescent="0.25">
      <c r="AK24597" s="59"/>
    </row>
    <row r="24598" spans="37:37" x14ac:dyDescent="0.25">
      <c r="AK24598" s="59"/>
    </row>
    <row r="24599" spans="37:37" x14ac:dyDescent="0.25">
      <c r="AK24599" s="59"/>
    </row>
    <row r="24600" spans="37:37" x14ac:dyDescent="0.25">
      <c r="AK24600" s="59"/>
    </row>
    <row r="24601" spans="37:37" x14ac:dyDescent="0.25">
      <c r="AK24601" s="59"/>
    </row>
    <row r="24602" spans="37:37" x14ac:dyDescent="0.25">
      <c r="AK24602" s="59"/>
    </row>
    <row r="24603" spans="37:37" x14ac:dyDescent="0.25">
      <c r="AK24603" s="59"/>
    </row>
    <row r="24604" spans="37:37" x14ac:dyDescent="0.25">
      <c r="AK24604" s="59"/>
    </row>
    <row r="24605" spans="37:37" x14ac:dyDescent="0.25">
      <c r="AK24605" s="59"/>
    </row>
    <row r="24606" spans="37:37" x14ac:dyDescent="0.25">
      <c r="AK24606" s="59"/>
    </row>
    <row r="24607" spans="37:37" x14ac:dyDescent="0.25">
      <c r="AK24607" s="59"/>
    </row>
    <row r="24608" spans="37:37" x14ac:dyDescent="0.25">
      <c r="AK24608" s="59"/>
    </row>
    <row r="24609" spans="37:37" x14ac:dyDescent="0.25">
      <c r="AK24609" s="59"/>
    </row>
    <row r="24610" spans="37:37" x14ac:dyDescent="0.25">
      <c r="AK24610" s="59"/>
    </row>
    <row r="24611" spans="37:37" x14ac:dyDescent="0.25">
      <c r="AK24611" s="59"/>
    </row>
    <row r="24612" spans="37:37" x14ac:dyDescent="0.25">
      <c r="AK24612" s="59"/>
    </row>
    <row r="24613" spans="37:37" x14ac:dyDescent="0.25">
      <c r="AK24613" s="59"/>
    </row>
    <row r="24614" spans="37:37" x14ac:dyDescent="0.25">
      <c r="AK24614" s="59"/>
    </row>
    <row r="24615" spans="37:37" x14ac:dyDescent="0.25">
      <c r="AK24615" s="59"/>
    </row>
    <row r="24616" spans="37:37" x14ac:dyDescent="0.25">
      <c r="AK24616" s="59"/>
    </row>
    <row r="24617" spans="37:37" x14ac:dyDescent="0.25">
      <c r="AK24617" s="59"/>
    </row>
    <row r="24618" spans="37:37" x14ac:dyDescent="0.25">
      <c r="AK24618" s="59"/>
    </row>
    <row r="24619" spans="37:37" x14ac:dyDescent="0.25">
      <c r="AK24619" s="59"/>
    </row>
    <row r="24620" spans="37:37" x14ac:dyDescent="0.25">
      <c r="AK24620" s="59"/>
    </row>
    <row r="24621" spans="37:37" x14ac:dyDescent="0.25">
      <c r="AK24621" s="59"/>
    </row>
    <row r="24622" spans="37:37" x14ac:dyDescent="0.25">
      <c r="AK24622" s="59"/>
    </row>
    <row r="24623" spans="37:37" x14ac:dyDescent="0.25">
      <c r="AK24623" s="59"/>
    </row>
    <row r="24624" spans="37:37" x14ac:dyDescent="0.25">
      <c r="AK24624" s="59"/>
    </row>
    <row r="24625" spans="37:37" x14ac:dyDescent="0.25">
      <c r="AK24625" s="59"/>
    </row>
    <row r="24626" spans="37:37" x14ac:dyDescent="0.25">
      <c r="AK24626" s="59"/>
    </row>
    <row r="24627" spans="37:37" x14ac:dyDescent="0.25">
      <c r="AK24627" s="59"/>
    </row>
    <row r="24628" spans="37:37" x14ac:dyDescent="0.25">
      <c r="AK24628" s="59"/>
    </row>
    <row r="24629" spans="37:37" x14ac:dyDescent="0.25">
      <c r="AK24629" s="59"/>
    </row>
    <row r="24630" spans="37:37" x14ac:dyDescent="0.25">
      <c r="AK24630" s="59"/>
    </row>
    <row r="24631" spans="37:37" x14ac:dyDescent="0.25">
      <c r="AK24631" s="59"/>
    </row>
    <row r="24632" spans="37:37" x14ac:dyDescent="0.25">
      <c r="AK24632" s="59"/>
    </row>
    <row r="24633" spans="37:37" x14ac:dyDescent="0.25">
      <c r="AK24633" s="59"/>
    </row>
    <row r="24634" spans="37:37" x14ac:dyDescent="0.25">
      <c r="AK24634" s="59"/>
    </row>
    <row r="24635" spans="37:37" x14ac:dyDescent="0.25">
      <c r="AK24635" s="59"/>
    </row>
    <row r="24636" spans="37:37" x14ac:dyDescent="0.25">
      <c r="AK24636" s="59"/>
    </row>
    <row r="24637" spans="37:37" x14ac:dyDescent="0.25">
      <c r="AK24637" s="59"/>
    </row>
    <row r="24638" spans="37:37" x14ac:dyDescent="0.25">
      <c r="AK24638" s="59"/>
    </row>
    <row r="24639" spans="37:37" x14ac:dyDescent="0.25">
      <c r="AK24639" s="59"/>
    </row>
    <row r="24640" spans="37:37" x14ac:dyDescent="0.25">
      <c r="AK24640" s="59"/>
    </row>
    <row r="24641" spans="37:37" x14ac:dyDescent="0.25">
      <c r="AK24641" s="59"/>
    </row>
    <row r="24642" spans="37:37" x14ac:dyDescent="0.25">
      <c r="AK24642" s="59"/>
    </row>
    <row r="24643" spans="37:37" x14ac:dyDescent="0.25">
      <c r="AK24643" s="59"/>
    </row>
    <row r="24644" spans="37:37" x14ac:dyDescent="0.25">
      <c r="AK24644" s="59"/>
    </row>
    <row r="24645" spans="37:37" x14ac:dyDescent="0.25">
      <c r="AK24645" s="59"/>
    </row>
    <row r="24646" spans="37:37" x14ac:dyDescent="0.25">
      <c r="AK24646" s="59"/>
    </row>
    <row r="24647" spans="37:37" x14ac:dyDescent="0.25">
      <c r="AK24647" s="59"/>
    </row>
    <row r="24648" spans="37:37" x14ac:dyDescent="0.25">
      <c r="AK24648" s="59"/>
    </row>
    <row r="24649" spans="37:37" x14ac:dyDescent="0.25">
      <c r="AK24649" s="59"/>
    </row>
    <row r="24650" spans="37:37" x14ac:dyDescent="0.25">
      <c r="AK24650" s="59"/>
    </row>
    <row r="24651" spans="37:37" x14ac:dyDescent="0.25">
      <c r="AK24651" s="59"/>
    </row>
    <row r="24652" spans="37:37" x14ac:dyDescent="0.25">
      <c r="AK24652" s="59"/>
    </row>
    <row r="24653" spans="37:37" x14ac:dyDescent="0.25">
      <c r="AK24653" s="59"/>
    </row>
    <row r="24654" spans="37:37" x14ac:dyDescent="0.25">
      <c r="AK24654" s="59"/>
    </row>
    <row r="24655" spans="37:37" x14ac:dyDescent="0.25">
      <c r="AK24655" s="59"/>
    </row>
    <row r="24656" spans="37:37" x14ac:dyDescent="0.25">
      <c r="AK24656" s="59"/>
    </row>
    <row r="24657" spans="37:37" x14ac:dyDescent="0.25">
      <c r="AK24657" s="59"/>
    </row>
    <row r="24658" spans="37:37" x14ac:dyDescent="0.25">
      <c r="AK24658" s="59"/>
    </row>
    <row r="24659" spans="37:37" x14ac:dyDescent="0.25">
      <c r="AK24659" s="59"/>
    </row>
    <row r="24660" spans="37:37" x14ac:dyDescent="0.25">
      <c r="AK24660" s="59"/>
    </row>
    <row r="24661" spans="37:37" x14ac:dyDescent="0.25">
      <c r="AK24661" s="59"/>
    </row>
    <row r="24662" spans="37:37" x14ac:dyDescent="0.25">
      <c r="AK24662" s="59"/>
    </row>
    <row r="24663" spans="37:37" x14ac:dyDescent="0.25">
      <c r="AK24663" s="59"/>
    </row>
    <row r="24664" spans="37:37" x14ac:dyDescent="0.25">
      <c r="AK24664" s="59"/>
    </row>
    <row r="24665" spans="37:37" x14ac:dyDescent="0.25">
      <c r="AK24665" s="59"/>
    </row>
    <row r="24666" spans="37:37" x14ac:dyDescent="0.25">
      <c r="AK24666" s="59"/>
    </row>
    <row r="24667" spans="37:37" x14ac:dyDescent="0.25">
      <c r="AK24667" s="59"/>
    </row>
    <row r="24668" spans="37:37" x14ac:dyDescent="0.25">
      <c r="AK24668" s="59"/>
    </row>
    <row r="24669" spans="37:37" x14ac:dyDescent="0.25">
      <c r="AK24669" s="59"/>
    </row>
    <row r="24670" spans="37:37" x14ac:dyDescent="0.25">
      <c r="AK24670" s="59"/>
    </row>
    <row r="24671" spans="37:37" x14ac:dyDescent="0.25">
      <c r="AK24671" s="59"/>
    </row>
    <row r="24672" spans="37:37" x14ac:dyDescent="0.25">
      <c r="AK24672" s="59"/>
    </row>
    <row r="24673" spans="37:37" x14ac:dyDescent="0.25">
      <c r="AK24673" s="59"/>
    </row>
    <row r="24674" spans="37:37" x14ac:dyDescent="0.25">
      <c r="AK24674" s="59"/>
    </row>
    <row r="24675" spans="37:37" x14ac:dyDescent="0.25">
      <c r="AK24675" s="59"/>
    </row>
    <row r="24676" spans="37:37" x14ac:dyDescent="0.25">
      <c r="AK24676" s="59"/>
    </row>
    <row r="24677" spans="37:37" x14ac:dyDescent="0.25">
      <c r="AK24677" s="59"/>
    </row>
    <row r="24678" spans="37:37" x14ac:dyDescent="0.25">
      <c r="AK24678" s="59"/>
    </row>
    <row r="24679" spans="37:37" x14ac:dyDescent="0.25">
      <c r="AK24679" s="59"/>
    </row>
    <row r="24680" spans="37:37" x14ac:dyDescent="0.25">
      <c r="AK24680" s="59"/>
    </row>
    <row r="24681" spans="37:37" x14ac:dyDescent="0.25">
      <c r="AK24681" s="59"/>
    </row>
    <row r="24682" spans="37:37" x14ac:dyDescent="0.25">
      <c r="AK24682" s="59"/>
    </row>
    <row r="24683" spans="37:37" x14ac:dyDescent="0.25">
      <c r="AK24683" s="59"/>
    </row>
    <row r="24684" spans="37:37" x14ac:dyDescent="0.25">
      <c r="AK24684" s="59"/>
    </row>
    <row r="24685" spans="37:37" x14ac:dyDescent="0.25">
      <c r="AK24685" s="59"/>
    </row>
    <row r="24686" spans="37:37" x14ac:dyDescent="0.25">
      <c r="AK24686" s="59"/>
    </row>
    <row r="24687" spans="37:37" x14ac:dyDescent="0.25">
      <c r="AK24687" s="59"/>
    </row>
    <row r="24688" spans="37:37" x14ac:dyDescent="0.25">
      <c r="AK24688" s="59"/>
    </row>
    <row r="24689" spans="37:37" x14ac:dyDescent="0.25">
      <c r="AK24689" s="59"/>
    </row>
    <row r="24690" spans="37:37" x14ac:dyDescent="0.25">
      <c r="AK24690" s="59"/>
    </row>
    <row r="24691" spans="37:37" x14ac:dyDescent="0.25">
      <c r="AK24691" s="59"/>
    </row>
    <row r="24692" spans="37:37" x14ac:dyDescent="0.25">
      <c r="AK24692" s="59"/>
    </row>
    <row r="24693" spans="37:37" x14ac:dyDescent="0.25">
      <c r="AK24693" s="59"/>
    </row>
    <row r="24694" spans="37:37" x14ac:dyDescent="0.25">
      <c r="AK24694" s="59"/>
    </row>
    <row r="24695" spans="37:37" x14ac:dyDescent="0.25">
      <c r="AK24695" s="59"/>
    </row>
    <row r="24696" spans="37:37" x14ac:dyDescent="0.25">
      <c r="AK24696" s="59"/>
    </row>
    <row r="24697" spans="37:37" x14ac:dyDescent="0.25">
      <c r="AK24697" s="59"/>
    </row>
    <row r="24698" spans="37:37" x14ac:dyDescent="0.25">
      <c r="AK24698" s="59"/>
    </row>
    <row r="24699" spans="37:37" x14ac:dyDescent="0.25">
      <c r="AK24699" s="59"/>
    </row>
    <row r="24700" spans="37:37" x14ac:dyDescent="0.25">
      <c r="AK24700" s="59"/>
    </row>
    <row r="24701" spans="37:37" x14ac:dyDescent="0.25">
      <c r="AK24701" s="59"/>
    </row>
    <row r="24702" spans="37:37" x14ac:dyDescent="0.25">
      <c r="AK24702" s="59"/>
    </row>
    <row r="24703" spans="37:37" x14ac:dyDescent="0.25">
      <c r="AK24703" s="59"/>
    </row>
    <row r="24704" spans="37:37" x14ac:dyDescent="0.25">
      <c r="AK24704" s="59"/>
    </row>
    <row r="24705" spans="37:37" x14ac:dyDescent="0.25">
      <c r="AK24705" s="59"/>
    </row>
    <row r="24706" spans="37:37" x14ac:dyDescent="0.25">
      <c r="AK24706" s="59"/>
    </row>
    <row r="24707" spans="37:37" x14ac:dyDescent="0.25">
      <c r="AK24707" s="59"/>
    </row>
    <row r="24708" spans="37:37" x14ac:dyDescent="0.25">
      <c r="AK24708" s="59"/>
    </row>
    <row r="24709" spans="37:37" x14ac:dyDescent="0.25">
      <c r="AK24709" s="59"/>
    </row>
    <row r="24710" spans="37:37" x14ac:dyDescent="0.25">
      <c r="AK24710" s="59"/>
    </row>
    <row r="24711" spans="37:37" x14ac:dyDescent="0.25">
      <c r="AK24711" s="59"/>
    </row>
    <row r="24712" spans="37:37" x14ac:dyDescent="0.25">
      <c r="AK24712" s="59"/>
    </row>
    <row r="24713" spans="37:37" x14ac:dyDescent="0.25">
      <c r="AK24713" s="59"/>
    </row>
    <row r="24714" spans="37:37" x14ac:dyDescent="0.25">
      <c r="AK24714" s="59"/>
    </row>
    <row r="24715" spans="37:37" x14ac:dyDescent="0.25">
      <c r="AK24715" s="59"/>
    </row>
    <row r="24716" spans="37:37" x14ac:dyDescent="0.25">
      <c r="AK24716" s="59"/>
    </row>
    <row r="24717" spans="37:37" x14ac:dyDescent="0.25">
      <c r="AK24717" s="59"/>
    </row>
    <row r="24718" spans="37:37" x14ac:dyDescent="0.25">
      <c r="AK24718" s="59"/>
    </row>
    <row r="24719" spans="37:37" x14ac:dyDescent="0.25">
      <c r="AK24719" s="59"/>
    </row>
    <row r="24720" spans="37:37" x14ac:dyDescent="0.25">
      <c r="AK24720" s="59"/>
    </row>
    <row r="24721" spans="37:37" x14ac:dyDescent="0.25">
      <c r="AK24721" s="59"/>
    </row>
    <row r="24722" spans="37:37" x14ac:dyDescent="0.25">
      <c r="AK24722" s="59"/>
    </row>
    <row r="24723" spans="37:37" x14ac:dyDescent="0.25">
      <c r="AK24723" s="59"/>
    </row>
    <row r="24724" spans="37:37" x14ac:dyDescent="0.25">
      <c r="AK24724" s="59"/>
    </row>
    <row r="24725" spans="37:37" x14ac:dyDescent="0.25">
      <c r="AK24725" s="59"/>
    </row>
    <row r="24726" spans="37:37" x14ac:dyDescent="0.25">
      <c r="AK24726" s="59"/>
    </row>
    <row r="24727" spans="37:37" x14ac:dyDescent="0.25">
      <c r="AK24727" s="59"/>
    </row>
    <row r="24728" spans="37:37" x14ac:dyDescent="0.25">
      <c r="AK24728" s="59"/>
    </row>
    <row r="24729" spans="37:37" x14ac:dyDescent="0.25">
      <c r="AK24729" s="59"/>
    </row>
    <row r="24730" spans="37:37" x14ac:dyDescent="0.25">
      <c r="AK24730" s="59"/>
    </row>
    <row r="24731" spans="37:37" x14ac:dyDescent="0.25">
      <c r="AK24731" s="59"/>
    </row>
    <row r="24732" spans="37:37" x14ac:dyDescent="0.25">
      <c r="AK24732" s="59"/>
    </row>
    <row r="24733" spans="37:37" x14ac:dyDescent="0.25">
      <c r="AK24733" s="59"/>
    </row>
    <row r="24734" spans="37:37" x14ac:dyDescent="0.25">
      <c r="AK24734" s="59"/>
    </row>
    <row r="24735" spans="37:37" x14ac:dyDescent="0.25">
      <c r="AK24735" s="59"/>
    </row>
    <row r="24736" spans="37:37" x14ac:dyDescent="0.25">
      <c r="AK24736" s="59"/>
    </row>
    <row r="24737" spans="37:37" x14ac:dyDescent="0.25">
      <c r="AK24737" s="59"/>
    </row>
    <row r="24738" spans="37:37" x14ac:dyDescent="0.25">
      <c r="AK24738" s="59"/>
    </row>
    <row r="24739" spans="37:37" x14ac:dyDescent="0.25">
      <c r="AK24739" s="59"/>
    </row>
    <row r="24740" spans="37:37" x14ac:dyDescent="0.25">
      <c r="AK24740" s="59"/>
    </row>
    <row r="24741" spans="37:37" x14ac:dyDescent="0.25">
      <c r="AK24741" s="59"/>
    </row>
    <row r="24742" spans="37:37" x14ac:dyDescent="0.25">
      <c r="AK24742" s="59"/>
    </row>
    <row r="24743" spans="37:37" x14ac:dyDescent="0.25">
      <c r="AK24743" s="59"/>
    </row>
    <row r="24744" spans="37:37" x14ac:dyDescent="0.25">
      <c r="AK24744" s="59"/>
    </row>
    <row r="24745" spans="37:37" x14ac:dyDescent="0.25">
      <c r="AK24745" s="59"/>
    </row>
    <row r="24746" spans="37:37" x14ac:dyDescent="0.25">
      <c r="AK24746" s="59"/>
    </row>
    <row r="24747" spans="37:37" x14ac:dyDescent="0.25">
      <c r="AK24747" s="59"/>
    </row>
    <row r="24748" spans="37:37" x14ac:dyDescent="0.25">
      <c r="AK24748" s="59"/>
    </row>
    <row r="24749" spans="37:37" x14ac:dyDescent="0.25">
      <c r="AK24749" s="59"/>
    </row>
    <row r="24750" spans="37:37" x14ac:dyDescent="0.25">
      <c r="AK24750" s="59"/>
    </row>
    <row r="24751" spans="37:37" x14ac:dyDescent="0.25">
      <c r="AK24751" s="59"/>
    </row>
    <row r="24752" spans="37:37" x14ac:dyDescent="0.25">
      <c r="AK24752" s="59"/>
    </row>
    <row r="24753" spans="37:37" x14ac:dyDescent="0.25">
      <c r="AK24753" s="59"/>
    </row>
    <row r="24754" spans="37:37" x14ac:dyDescent="0.25">
      <c r="AK24754" s="59"/>
    </row>
    <row r="24755" spans="37:37" x14ac:dyDescent="0.25">
      <c r="AK24755" s="59"/>
    </row>
    <row r="24756" spans="37:37" x14ac:dyDescent="0.25">
      <c r="AK24756" s="59"/>
    </row>
    <row r="24757" spans="37:37" x14ac:dyDescent="0.25">
      <c r="AK24757" s="59"/>
    </row>
    <row r="24758" spans="37:37" x14ac:dyDescent="0.25">
      <c r="AK24758" s="59"/>
    </row>
    <row r="24759" spans="37:37" x14ac:dyDescent="0.25">
      <c r="AK24759" s="59"/>
    </row>
    <row r="24760" spans="37:37" x14ac:dyDescent="0.25">
      <c r="AK24760" s="59"/>
    </row>
    <row r="24761" spans="37:37" x14ac:dyDescent="0.25">
      <c r="AK24761" s="59"/>
    </row>
    <row r="24762" spans="37:37" x14ac:dyDescent="0.25">
      <c r="AK24762" s="59"/>
    </row>
    <row r="24763" spans="37:37" x14ac:dyDescent="0.25">
      <c r="AK24763" s="59"/>
    </row>
    <row r="24764" spans="37:37" x14ac:dyDescent="0.25">
      <c r="AK24764" s="59"/>
    </row>
    <row r="24765" spans="37:37" x14ac:dyDescent="0.25">
      <c r="AK24765" s="59"/>
    </row>
    <row r="24766" spans="37:37" x14ac:dyDescent="0.25">
      <c r="AK24766" s="59"/>
    </row>
    <row r="24767" spans="37:37" x14ac:dyDescent="0.25">
      <c r="AK24767" s="59"/>
    </row>
    <row r="24768" spans="37:37" x14ac:dyDescent="0.25">
      <c r="AK24768" s="59"/>
    </row>
    <row r="24769" spans="37:37" x14ac:dyDescent="0.25">
      <c r="AK24769" s="59"/>
    </row>
    <row r="24770" spans="37:37" x14ac:dyDescent="0.25">
      <c r="AK24770" s="59"/>
    </row>
    <row r="24771" spans="37:37" x14ac:dyDescent="0.25">
      <c r="AK24771" s="59"/>
    </row>
    <row r="24772" spans="37:37" x14ac:dyDescent="0.25">
      <c r="AK24772" s="59"/>
    </row>
    <row r="24773" spans="37:37" x14ac:dyDescent="0.25">
      <c r="AK24773" s="59"/>
    </row>
    <row r="24774" spans="37:37" x14ac:dyDescent="0.25">
      <c r="AK24774" s="59"/>
    </row>
    <row r="24775" spans="37:37" x14ac:dyDescent="0.25">
      <c r="AK24775" s="59"/>
    </row>
    <row r="24776" spans="37:37" x14ac:dyDescent="0.25">
      <c r="AK24776" s="59"/>
    </row>
    <row r="24777" spans="37:37" x14ac:dyDescent="0.25">
      <c r="AK24777" s="59"/>
    </row>
    <row r="24778" spans="37:37" x14ac:dyDescent="0.25">
      <c r="AK24778" s="59"/>
    </row>
    <row r="24779" spans="37:37" x14ac:dyDescent="0.25">
      <c r="AK24779" s="59"/>
    </row>
    <row r="24780" spans="37:37" x14ac:dyDescent="0.25">
      <c r="AK24780" s="59"/>
    </row>
    <row r="24781" spans="37:37" x14ac:dyDescent="0.25">
      <c r="AK24781" s="59"/>
    </row>
    <row r="24782" spans="37:37" x14ac:dyDescent="0.25">
      <c r="AK24782" s="59"/>
    </row>
    <row r="24783" spans="37:37" x14ac:dyDescent="0.25">
      <c r="AK24783" s="59"/>
    </row>
    <row r="24784" spans="37:37" x14ac:dyDescent="0.25">
      <c r="AK24784" s="59"/>
    </row>
    <row r="24785" spans="37:37" x14ac:dyDescent="0.25">
      <c r="AK24785" s="59"/>
    </row>
    <row r="24786" spans="37:37" x14ac:dyDescent="0.25">
      <c r="AK24786" s="59"/>
    </row>
    <row r="24787" spans="37:37" x14ac:dyDescent="0.25">
      <c r="AK24787" s="59"/>
    </row>
    <row r="24788" spans="37:37" x14ac:dyDescent="0.25">
      <c r="AK24788" s="59"/>
    </row>
    <row r="24789" spans="37:37" x14ac:dyDescent="0.25">
      <c r="AK24789" s="59"/>
    </row>
    <row r="24790" spans="37:37" x14ac:dyDescent="0.25">
      <c r="AK24790" s="59"/>
    </row>
    <row r="24791" spans="37:37" x14ac:dyDescent="0.25">
      <c r="AK24791" s="59"/>
    </row>
    <row r="24792" spans="37:37" x14ac:dyDescent="0.25">
      <c r="AK24792" s="59"/>
    </row>
    <row r="24793" spans="37:37" x14ac:dyDescent="0.25">
      <c r="AK24793" s="59"/>
    </row>
    <row r="24794" spans="37:37" x14ac:dyDescent="0.25">
      <c r="AK24794" s="59"/>
    </row>
    <row r="24795" spans="37:37" x14ac:dyDescent="0.25">
      <c r="AK24795" s="59"/>
    </row>
    <row r="24796" spans="37:37" x14ac:dyDescent="0.25">
      <c r="AK24796" s="59"/>
    </row>
    <row r="24797" spans="37:37" x14ac:dyDescent="0.25">
      <c r="AK24797" s="59"/>
    </row>
    <row r="24798" spans="37:37" x14ac:dyDescent="0.25">
      <c r="AK24798" s="59"/>
    </row>
    <row r="24799" spans="37:37" x14ac:dyDescent="0.25">
      <c r="AK24799" s="59"/>
    </row>
    <row r="24800" spans="37:37" x14ac:dyDescent="0.25">
      <c r="AK24800" s="59"/>
    </row>
    <row r="24801" spans="37:37" x14ac:dyDescent="0.25">
      <c r="AK24801" s="59"/>
    </row>
    <row r="24802" spans="37:37" x14ac:dyDescent="0.25">
      <c r="AK24802" s="59"/>
    </row>
    <row r="24803" spans="37:37" x14ac:dyDescent="0.25">
      <c r="AK24803" s="59"/>
    </row>
    <row r="24804" spans="37:37" x14ac:dyDescent="0.25">
      <c r="AK24804" s="59"/>
    </row>
    <row r="24805" spans="37:37" x14ac:dyDescent="0.25">
      <c r="AK24805" s="59"/>
    </row>
    <row r="24806" spans="37:37" x14ac:dyDescent="0.25">
      <c r="AK24806" s="59"/>
    </row>
    <row r="24807" spans="37:37" x14ac:dyDescent="0.25">
      <c r="AK24807" s="59"/>
    </row>
    <row r="24808" spans="37:37" x14ac:dyDescent="0.25">
      <c r="AK24808" s="59"/>
    </row>
    <row r="24809" spans="37:37" x14ac:dyDescent="0.25">
      <c r="AK24809" s="59"/>
    </row>
    <row r="24810" spans="37:37" x14ac:dyDescent="0.25">
      <c r="AK24810" s="59"/>
    </row>
    <row r="24811" spans="37:37" x14ac:dyDescent="0.25">
      <c r="AK24811" s="59"/>
    </row>
    <row r="24812" spans="37:37" x14ac:dyDescent="0.25">
      <c r="AK24812" s="59"/>
    </row>
    <row r="24813" spans="37:37" x14ac:dyDescent="0.25">
      <c r="AK24813" s="59"/>
    </row>
    <row r="24814" spans="37:37" x14ac:dyDescent="0.25">
      <c r="AK24814" s="59"/>
    </row>
    <row r="24815" spans="37:37" x14ac:dyDescent="0.25">
      <c r="AK24815" s="59"/>
    </row>
    <row r="24816" spans="37:37" x14ac:dyDescent="0.25">
      <c r="AK24816" s="59"/>
    </row>
    <row r="24817" spans="37:37" x14ac:dyDescent="0.25">
      <c r="AK24817" s="59"/>
    </row>
    <row r="24818" spans="37:37" x14ac:dyDescent="0.25">
      <c r="AK24818" s="59"/>
    </row>
    <row r="24819" spans="37:37" x14ac:dyDescent="0.25">
      <c r="AK24819" s="59"/>
    </row>
    <row r="24820" spans="37:37" x14ac:dyDescent="0.25">
      <c r="AK24820" s="59"/>
    </row>
    <row r="24821" spans="37:37" x14ac:dyDescent="0.25">
      <c r="AK24821" s="59"/>
    </row>
    <row r="24822" spans="37:37" x14ac:dyDescent="0.25">
      <c r="AK24822" s="59"/>
    </row>
    <row r="24823" spans="37:37" x14ac:dyDescent="0.25">
      <c r="AK24823" s="59"/>
    </row>
    <row r="24824" spans="37:37" x14ac:dyDescent="0.25">
      <c r="AK24824" s="59"/>
    </row>
    <row r="24825" spans="37:37" x14ac:dyDescent="0.25">
      <c r="AK24825" s="59"/>
    </row>
    <row r="24826" spans="37:37" x14ac:dyDescent="0.25">
      <c r="AK24826" s="59"/>
    </row>
    <row r="24827" spans="37:37" x14ac:dyDescent="0.25">
      <c r="AK24827" s="59"/>
    </row>
    <row r="24828" spans="37:37" x14ac:dyDescent="0.25">
      <c r="AK24828" s="59"/>
    </row>
    <row r="24829" spans="37:37" x14ac:dyDescent="0.25">
      <c r="AK24829" s="59"/>
    </row>
    <row r="24830" spans="37:37" x14ac:dyDescent="0.25">
      <c r="AK24830" s="59"/>
    </row>
    <row r="24831" spans="37:37" x14ac:dyDescent="0.25">
      <c r="AK24831" s="59"/>
    </row>
    <row r="24832" spans="37:37" x14ac:dyDescent="0.25">
      <c r="AK24832" s="59"/>
    </row>
    <row r="24833" spans="37:37" x14ac:dyDescent="0.25">
      <c r="AK24833" s="59"/>
    </row>
    <row r="24834" spans="37:37" x14ac:dyDescent="0.25">
      <c r="AK24834" s="59"/>
    </row>
    <row r="24835" spans="37:37" x14ac:dyDescent="0.25">
      <c r="AK24835" s="59"/>
    </row>
    <row r="24836" spans="37:37" x14ac:dyDescent="0.25">
      <c r="AK24836" s="59"/>
    </row>
    <row r="24837" spans="37:37" x14ac:dyDescent="0.25">
      <c r="AK24837" s="59"/>
    </row>
    <row r="24838" spans="37:37" x14ac:dyDescent="0.25">
      <c r="AK24838" s="59"/>
    </row>
    <row r="24839" spans="37:37" x14ac:dyDescent="0.25">
      <c r="AK24839" s="59"/>
    </row>
    <row r="24840" spans="37:37" x14ac:dyDescent="0.25">
      <c r="AK24840" s="59"/>
    </row>
    <row r="24841" spans="37:37" x14ac:dyDescent="0.25">
      <c r="AK24841" s="59"/>
    </row>
    <row r="24842" spans="37:37" x14ac:dyDescent="0.25">
      <c r="AK24842" s="59"/>
    </row>
    <row r="24843" spans="37:37" x14ac:dyDescent="0.25">
      <c r="AK24843" s="59"/>
    </row>
    <row r="24844" spans="37:37" x14ac:dyDescent="0.25">
      <c r="AK24844" s="59"/>
    </row>
    <row r="24845" spans="37:37" x14ac:dyDescent="0.25">
      <c r="AK24845" s="59"/>
    </row>
    <row r="24846" spans="37:37" x14ac:dyDescent="0.25">
      <c r="AK24846" s="59"/>
    </row>
    <row r="24847" spans="37:37" x14ac:dyDescent="0.25">
      <c r="AK24847" s="59"/>
    </row>
    <row r="24848" spans="37:37" x14ac:dyDescent="0.25">
      <c r="AK24848" s="59"/>
    </row>
    <row r="24849" spans="37:37" x14ac:dyDescent="0.25">
      <c r="AK24849" s="59"/>
    </row>
    <row r="24850" spans="37:37" x14ac:dyDescent="0.25">
      <c r="AK24850" s="59"/>
    </row>
    <row r="24851" spans="37:37" x14ac:dyDescent="0.25">
      <c r="AK24851" s="59"/>
    </row>
    <row r="24852" spans="37:37" x14ac:dyDescent="0.25">
      <c r="AK24852" s="59"/>
    </row>
    <row r="24853" spans="37:37" x14ac:dyDescent="0.25">
      <c r="AK24853" s="59"/>
    </row>
    <row r="24854" spans="37:37" x14ac:dyDescent="0.25">
      <c r="AK24854" s="59"/>
    </row>
    <row r="24855" spans="37:37" x14ac:dyDescent="0.25">
      <c r="AK24855" s="59"/>
    </row>
    <row r="24856" spans="37:37" x14ac:dyDescent="0.25">
      <c r="AK24856" s="59"/>
    </row>
    <row r="24857" spans="37:37" x14ac:dyDescent="0.25">
      <c r="AK24857" s="59"/>
    </row>
    <row r="24858" spans="37:37" x14ac:dyDescent="0.25">
      <c r="AK24858" s="59"/>
    </row>
    <row r="24859" spans="37:37" x14ac:dyDescent="0.25">
      <c r="AK24859" s="59"/>
    </row>
    <row r="24860" spans="37:37" x14ac:dyDescent="0.25">
      <c r="AK24860" s="59"/>
    </row>
    <row r="24861" spans="37:37" x14ac:dyDescent="0.25">
      <c r="AK24861" s="59"/>
    </row>
    <row r="24862" spans="37:37" x14ac:dyDescent="0.25">
      <c r="AK24862" s="59"/>
    </row>
    <row r="24863" spans="37:37" x14ac:dyDescent="0.25">
      <c r="AK24863" s="59"/>
    </row>
    <row r="24864" spans="37:37" x14ac:dyDescent="0.25">
      <c r="AK24864" s="59"/>
    </row>
    <row r="24865" spans="37:37" x14ac:dyDescent="0.25">
      <c r="AK24865" s="59"/>
    </row>
    <row r="24866" spans="37:37" x14ac:dyDescent="0.25">
      <c r="AK24866" s="59"/>
    </row>
    <row r="24867" spans="37:37" x14ac:dyDescent="0.25">
      <c r="AK24867" s="59"/>
    </row>
    <row r="24868" spans="37:37" x14ac:dyDescent="0.25">
      <c r="AK24868" s="59"/>
    </row>
    <row r="24869" spans="37:37" x14ac:dyDescent="0.25">
      <c r="AK24869" s="59"/>
    </row>
    <row r="24870" spans="37:37" x14ac:dyDescent="0.25">
      <c r="AK24870" s="59"/>
    </row>
    <row r="24871" spans="37:37" x14ac:dyDescent="0.25">
      <c r="AK24871" s="59"/>
    </row>
    <row r="24872" spans="37:37" x14ac:dyDescent="0.25">
      <c r="AK24872" s="59"/>
    </row>
    <row r="24873" spans="37:37" x14ac:dyDescent="0.25">
      <c r="AK24873" s="59"/>
    </row>
    <row r="24874" spans="37:37" x14ac:dyDescent="0.25">
      <c r="AK24874" s="59"/>
    </row>
    <row r="24875" spans="37:37" x14ac:dyDescent="0.25">
      <c r="AK24875" s="59"/>
    </row>
    <row r="24876" spans="37:37" x14ac:dyDescent="0.25">
      <c r="AK24876" s="59"/>
    </row>
    <row r="24877" spans="37:37" x14ac:dyDescent="0.25">
      <c r="AK24877" s="59"/>
    </row>
    <row r="24878" spans="37:37" x14ac:dyDescent="0.25">
      <c r="AK24878" s="59"/>
    </row>
    <row r="24879" spans="37:37" x14ac:dyDescent="0.25">
      <c r="AK24879" s="59"/>
    </row>
    <row r="24880" spans="37:37" x14ac:dyDescent="0.25">
      <c r="AK24880" s="59"/>
    </row>
    <row r="24881" spans="37:37" x14ac:dyDescent="0.25">
      <c r="AK24881" s="59"/>
    </row>
    <row r="24882" spans="37:37" x14ac:dyDescent="0.25">
      <c r="AK24882" s="59"/>
    </row>
    <row r="24883" spans="37:37" x14ac:dyDescent="0.25">
      <c r="AK24883" s="59"/>
    </row>
    <row r="24884" spans="37:37" x14ac:dyDescent="0.25">
      <c r="AK24884" s="59"/>
    </row>
    <row r="24885" spans="37:37" x14ac:dyDescent="0.25">
      <c r="AK24885" s="59"/>
    </row>
    <row r="24886" spans="37:37" x14ac:dyDescent="0.25">
      <c r="AK24886" s="59"/>
    </row>
    <row r="24887" spans="37:37" x14ac:dyDescent="0.25">
      <c r="AK24887" s="59"/>
    </row>
    <row r="24888" spans="37:37" x14ac:dyDescent="0.25">
      <c r="AK24888" s="59"/>
    </row>
    <row r="24889" spans="37:37" x14ac:dyDescent="0.25">
      <c r="AK24889" s="59"/>
    </row>
    <row r="24890" spans="37:37" x14ac:dyDescent="0.25">
      <c r="AK24890" s="59"/>
    </row>
    <row r="24891" spans="37:37" x14ac:dyDescent="0.25">
      <c r="AK24891" s="59"/>
    </row>
    <row r="24892" spans="37:37" x14ac:dyDescent="0.25">
      <c r="AK24892" s="59"/>
    </row>
    <row r="24893" spans="37:37" x14ac:dyDescent="0.25">
      <c r="AK24893" s="59"/>
    </row>
    <row r="24894" spans="37:37" x14ac:dyDescent="0.25">
      <c r="AK24894" s="59"/>
    </row>
    <row r="24895" spans="37:37" x14ac:dyDescent="0.25">
      <c r="AK24895" s="59"/>
    </row>
    <row r="24896" spans="37:37" x14ac:dyDescent="0.25">
      <c r="AK24896" s="59"/>
    </row>
    <row r="24897" spans="37:37" x14ac:dyDescent="0.25">
      <c r="AK24897" s="59"/>
    </row>
    <row r="24898" spans="37:37" x14ac:dyDescent="0.25">
      <c r="AK24898" s="59"/>
    </row>
    <row r="24899" spans="37:37" x14ac:dyDescent="0.25">
      <c r="AK24899" s="59"/>
    </row>
    <row r="24900" spans="37:37" x14ac:dyDescent="0.25">
      <c r="AK24900" s="59"/>
    </row>
    <row r="24901" spans="37:37" x14ac:dyDescent="0.25">
      <c r="AK24901" s="59"/>
    </row>
    <row r="24902" spans="37:37" x14ac:dyDescent="0.25">
      <c r="AK24902" s="59"/>
    </row>
    <row r="24903" spans="37:37" x14ac:dyDescent="0.25">
      <c r="AK24903" s="59"/>
    </row>
    <row r="24904" spans="37:37" x14ac:dyDescent="0.25">
      <c r="AK24904" s="59"/>
    </row>
    <row r="24905" spans="37:37" x14ac:dyDescent="0.25">
      <c r="AK24905" s="59"/>
    </row>
    <row r="24906" spans="37:37" x14ac:dyDescent="0.25">
      <c r="AK24906" s="59"/>
    </row>
    <row r="24907" spans="37:37" x14ac:dyDescent="0.25">
      <c r="AK24907" s="59"/>
    </row>
    <row r="24908" spans="37:37" x14ac:dyDescent="0.25">
      <c r="AK24908" s="59"/>
    </row>
    <row r="24909" spans="37:37" x14ac:dyDescent="0.25">
      <c r="AK24909" s="59"/>
    </row>
    <row r="24910" spans="37:37" x14ac:dyDescent="0.25">
      <c r="AK24910" s="59"/>
    </row>
    <row r="24911" spans="37:37" x14ac:dyDescent="0.25">
      <c r="AK24911" s="59"/>
    </row>
    <row r="24912" spans="37:37" x14ac:dyDescent="0.25">
      <c r="AK24912" s="59"/>
    </row>
    <row r="24913" spans="37:37" x14ac:dyDescent="0.25">
      <c r="AK24913" s="59"/>
    </row>
    <row r="24914" spans="37:37" x14ac:dyDescent="0.25">
      <c r="AK24914" s="59"/>
    </row>
    <row r="24915" spans="37:37" x14ac:dyDescent="0.25">
      <c r="AK24915" s="59"/>
    </row>
    <row r="24916" spans="37:37" x14ac:dyDescent="0.25">
      <c r="AK24916" s="59"/>
    </row>
    <row r="24917" spans="37:37" x14ac:dyDescent="0.25">
      <c r="AK24917" s="59"/>
    </row>
    <row r="24918" spans="37:37" x14ac:dyDescent="0.25">
      <c r="AK24918" s="59"/>
    </row>
    <row r="24919" spans="37:37" x14ac:dyDescent="0.25">
      <c r="AK24919" s="59"/>
    </row>
    <row r="24920" spans="37:37" x14ac:dyDescent="0.25">
      <c r="AK24920" s="59"/>
    </row>
    <row r="24921" spans="37:37" x14ac:dyDescent="0.25">
      <c r="AK24921" s="59"/>
    </row>
    <row r="24922" spans="37:37" x14ac:dyDescent="0.25">
      <c r="AK24922" s="59"/>
    </row>
    <row r="24923" spans="37:37" x14ac:dyDescent="0.25">
      <c r="AK24923" s="59"/>
    </row>
    <row r="24924" spans="37:37" x14ac:dyDescent="0.25">
      <c r="AK24924" s="59"/>
    </row>
    <row r="24925" spans="37:37" x14ac:dyDescent="0.25">
      <c r="AK24925" s="59"/>
    </row>
    <row r="24926" spans="37:37" x14ac:dyDescent="0.25">
      <c r="AK24926" s="59"/>
    </row>
    <row r="24927" spans="37:37" x14ac:dyDescent="0.25">
      <c r="AK24927" s="59"/>
    </row>
    <row r="24928" spans="37:37" x14ac:dyDescent="0.25">
      <c r="AK24928" s="59"/>
    </row>
    <row r="24929" spans="37:37" x14ac:dyDescent="0.25">
      <c r="AK24929" s="59"/>
    </row>
    <row r="24930" spans="37:37" x14ac:dyDescent="0.25">
      <c r="AK24930" s="59"/>
    </row>
    <row r="24931" spans="37:37" x14ac:dyDescent="0.25">
      <c r="AK24931" s="59"/>
    </row>
    <row r="24932" spans="37:37" x14ac:dyDescent="0.25">
      <c r="AK24932" s="59"/>
    </row>
    <row r="24933" spans="37:37" x14ac:dyDescent="0.25">
      <c r="AK24933" s="59"/>
    </row>
    <row r="24934" spans="37:37" x14ac:dyDescent="0.25">
      <c r="AK24934" s="59"/>
    </row>
    <row r="24935" spans="37:37" x14ac:dyDescent="0.25">
      <c r="AK24935" s="59"/>
    </row>
    <row r="24936" spans="37:37" x14ac:dyDescent="0.25">
      <c r="AK24936" s="59"/>
    </row>
    <row r="24937" spans="37:37" x14ac:dyDescent="0.25">
      <c r="AK24937" s="59"/>
    </row>
    <row r="24938" spans="37:37" x14ac:dyDescent="0.25">
      <c r="AK24938" s="59"/>
    </row>
    <row r="24939" spans="37:37" x14ac:dyDescent="0.25">
      <c r="AK24939" s="59"/>
    </row>
    <row r="24940" spans="37:37" x14ac:dyDescent="0.25">
      <c r="AK24940" s="59"/>
    </row>
    <row r="24941" spans="37:37" x14ac:dyDescent="0.25">
      <c r="AK24941" s="59"/>
    </row>
    <row r="24942" spans="37:37" x14ac:dyDescent="0.25">
      <c r="AK24942" s="59"/>
    </row>
    <row r="24943" spans="37:37" x14ac:dyDescent="0.25">
      <c r="AK24943" s="59"/>
    </row>
    <row r="24944" spans="37:37" x14ac:dyDescent="0.25">
      <c r="AK24944" s="59"/>
    </row>
    <row r="24945" spans="37:37" x14ac:dyDescent="0.25">
      <c r="AK24945" s="59"/>
    </row>
    <row r="24946" spans="37:37" x14ac:dyDescent="0.25">
      <c r="AK24946" s="59"/>
    </row>
    <row r="24947" spans="37:37" x14ac:dyDescent="0.25">
      <c r="AK24947" s="59"/>
    </row>
    <row r="24948" spans="37:37" x14ac:dyDescent="0.25">
      <c r="AK24948" s="59"/>
    </row>
    <row r="24949" spans="37:37" x14ac:dyDescent="0.25">
      <c r="AK24949" s="59"/>
    </row>
    <row r="24950" spans="37:37" x14ac:dyDescent="0.25">
      <c r="AK24950" s="59"/>
    </row>
    <row r="24951" spans="37:37" x14ac:dyDescent="0.25">
      <c r="AK24951" s="59"/>
    </row>
    <row r="24952" spans="37:37" x14ac:dyDescent="0.25">
      <c r="AK24952" s="59"/>
    </row>
    <row r="24953" spans="37:37" x14ac:dyDescent="0.25">
      <c r="AK24953" s="59"/>
    </row>
    <row r="24954" spans="37:37" x14ac:dyDescent="0.25">
      <c r="AK24954" s="59"/>
    </row>
    <row r="24955" spans="37:37" x14ac:dyDescent="0.25">
      <c r="AK24955" s="59"/>
    </row>
    <row r="24956" spans="37:37" x14ac:dyDescent="0.25">
      <c r="AK24956" s="59"/>
    </row>
    <row r="24957" spans="37:37" x14ac:dyDescent="0.25">
      <c r="AK24957" s="59"/>
    </row>
    <row r="24958" spans="37:37" x14ac:dyDescent="0.25">
      <c r="AK24958" s="59"/>
    </row>
    <row r="24959" spans="37:37" x14ac:dyDescent="0.25">
      <c r="AK24959" s="59"/>
    </row>
    <row r="24960" spans="37:37" x14ac:dyDescent="0.25">
      <c r="AK24960" s="59"/>
    </row>
    <row r="24961" spans="37:37" x14ac:dyDescent="0.25">
      <c r="AK24961" s="59"/>
    </row>
    <row r="24962" spans="37:37" x14ac:dyDescent="0.25">
      <c r="AK24962" s="59"/>
    </row>
    <row r="24963" spans="37:37" x14ac:dyDescent="0.25">
      <c r="AK24963" s="59"/>
    </row>
    <row r="24964" spans="37:37" x14ac:dyDescent="0.25">
      <c r="AK24964" s="59"/>
    </row>
    <row r="24965" spans="37:37" x14ac:dyDescent="0.25">
      <c r="AK24965" s="59"/>
    </row>
    <row r="24966" spans="37:37" x14ac:dyDescent="0.25">
      <c r="AK24966" s="59"/>
    </row>
    <row r="24967" spans="37:37" x14ac:dyDescent="0.25">
      <c r="AK24967" s="59"/>
    </row>
    <row r="24968" spans="37:37" x14ac:dyDescent="0.25">
      <c r="AK24968" s="59"/>
    </row>
    <row r="24969" spans="37:37" x14ac:dyDescent="0.25">
      <c r="AK24969" s="59"/>
    </row>
    <row r="24970" spans="37:37" x14ac:dyDescent="0.25">
      <c r="AK24970" s="59"/>
    </row>
    <row r="24971" spans="37:37" x14ac:dyDescent="0.25">
      <c r="AK24971" s="59"/>
    </row>
    <row r="24972" spans="37:37" x14ac:dyDescent="0.25">
      <c r="AK24972" s="59"/>
    </row>
    <row r="24973" spans="37:37" x14ac:dyDescent="0.25">
      <c r="AK24973" s="59"/>
    </row>
    <row r="24974" spans="37:37" x14ac:dyDescent="0.25">
      <c r="AK24974" s="59"/>
    </row>
    <row r="24975" spans="37:37" x14ac:dyDescent="0.25">
      <c r="AK24975" s="59"/>
    </row>
    <row r="24976" spans="37:37" x14ac:dyDescent="0.25">
      <c r="AK24976" s="59"/>
    </row>
    <row r="24977" spans="37:37" x14ac:dyDescent="0.25">
      <c r="AK24977" s="59"/>
    </row>
    <row r="24978" spans="37:37" x14ac:dyDescent="0.25">
      <c r="AK24978" s="59"/>
    </row>
    <row r="24979" spans="37:37" x14ac:dyDescent="0.25">
      <c r="AK24979" s="59"/>
    </row>
    <row r="24980" spans="37:37" x14ac:dyDescent="0.25">
      <c r="AK24980" s="59"/>
    </row>
    <row r="24981" spans="37:37" x14ac:dyDescent="0.25">
      <c r="AK24981" s="59"/>
    </row>
    <row r="24982" spans="37:37" x14ac:dyDescent="0.25">
      <c r="AK24982" s="59"/>
    </row>
    <row r="24983" spans="37:37" x14ac:dyDescent="0.25">
      <c r="AK24983" s="59"/>
    </row>
    <row r="24984" spans="37:37" x14ac:dyDescent="0.25">
      <c r="AK24984" s="59"/>
    </row>
    <row r="24985" spans="37:37" x14ac:dyDescent="0.25">
      <c r="AK24985" s="59"/>
    </row>
    <row r="24986" spans="37:37" x14ac:dyDescent="0.25">
      <c r="AK24986" s="59"/>
    </row>
    <row r="24987" spans="37:37" x14ac:dyDescent="0.25">
      <c r="AK24987" s="59"/>
    </row>
    <row r="24988" spans="37:37" x14ac:dyDescent="0.25">
      <c r="AK24988" s="59"/>
    </row>
    <row r="24989" spans="37:37" x14ac:dyDescent="0.25">
      <c r="AK24989" s="59"/>
    </row>
    <row r="24990" spans="37:37" x14ac:dyDescent="0.25">
      <c r="AK24990" s="59"/>
    </row>
    <row r="24991" spans="37:37" x14ac:dyDescent="0.25">
      <c r="AK24991" s="59"/>
    </row>
    <row r="24992" spans="37:37" x14ac:dyDescent="0.25">
      <c r="AK24992" s="59"/>
    </row>
    <row r="24993" spans="37:37" x14ac:dyDescent="0.25">
      <c r="AK24993" s="59"/>
    </row>
    <row r="24994" spans="37:37" x14ac:dyDescent="0.25">
      <c r="AK24994" s="59"/>
    </row>
    <row r="24995" spans="37:37" x14ac:dyDescent="0.25">
      <c r="AK24995" s="59"/>
    </row>
    <row r="24996" spans="37:37" x14ac:dyDescent="0.25">
      <c r="AK24996" s="59"/>
    </row>
    <row r="24997" spans="37:37" x14ac:dyDescent="0.25">
      <c r="AK24997" s="59"/>
    </row>
    <row r="24998" spans="37:37" x14ac:dyDescent="0.25">
      <c r="AK24998" s="59"/>
    </row>
    <row r="24999" spans="37:37" x14ac:dyDescent="0.25">
      <c r="AK24999" s="59"/>
    </row>
    <row r="25000" spans="37:37" x14ac:dyDescent="0.25">
      <c r="AK25000" s="59"/>
    </row>
    <row r="25001" spans="37:37" x14ac:dyDescent="0.25">
      <c r="AK25001" s="59"/>
    </row>
    <row r="25002" spans="37:37" x14ac:dyDescent="0.25">
      <c r="AK25002" s="59"/>
    </row>
    <row r="25003" spans="37:37" x14ac:dyDescent="0.25">
      <c r="AK25003" s="59"/>
    </row>
    <row r="25004" spans="37:37" x14ac:dyDescent="0.25">
      <c r="AK25004" s="59"/>
    </row>
    <row r="25005" spans="37:37" x14ac:dyDescent="0.25">
      <c r="AK25005" s="59"/>
    </row>
    <row r="25006" spans="37:37" x14ac:dyDescent="0.25">
      <c r="AK25006" s="59"/>
    </row>
    <row r="25007" spans="37:37" x14ac:dyDescent="0.25">
      <c r="AK25007" s="59"/>
    </row>
    <row r="25008" spans="37:37" x14ac:dyDescent="0.25">
      <c r="AK25008" s="59"/>
    </row>
    <row r="25009" spans="37:37" x14ac:dyDescent="0.25">
      <c r="AK25009" s="59"/>
    </row>
    <row r="25010" spans="37:37" x14ac:dyDescent="0.25">
      <c r="AK25010" s="59"/>
    </row>
    <row r="25011" spans="37:37" x14ac:dyDescent="0.25">
      <c r="AK25011" s="59"/>
    </row>
    <row r="25012" spans="37:37" x14ac:dyDescent="0.25">
      <c r="AK25012" s="59"/>
    </row>
    <row r="25013" spans="37:37" x14ac:dyDescent="0.25">
      <c r="AK25013" s="59"/>
    </row>
    <row r="25014" spans="37:37" x14ac:dyDescent="0.25">
      <c r="AK25014" s="59"/>
    </row>
    <row r="25015" spans="37:37" x14ac:dyDescent="0.25">
      <c r="AK25015" s="59"/>
    </row>
    <row r="25016" spans="37:37" x14ac:dyDescent="0.25">
      <c r="AK25016" s="59"/>
    </row>
    <row r="25017" spans="37:37" x14ac:dyDescent="0.25">
      <c r="AK25017" s="59"/>
    </row>
    <row r="25018" spans="37:37" x14ac:dyDescent="0.25">
      <c r="AK25018" s="59"/>
    </row>
    <row r="25019" spans="37:37" x14ac:dyDescent="0.25">
      <c r="AK25019" s="59"/>
    </row>
    <row r="25020" spans="37:37" x14ac:dyDescent="0.25">
      <c r="AK25020" s="59"/>
    </row>
    <row r="25021" spans="37:37" x14ac:dyDescent="0.25">
      <c r="AK25021" s="59"/>
    </row>
    <row r="25022" spans="37:37" x14ac:dyDescent="0.25">
      <c r="AK25022" s="59"/>
    </row>
    <row r="25023" spans="37:37" x14ac:dyDescent="0.25">
      <c r="AK25023" s="59"/>
    </row>
    <row r="25024" spans="37:37" x14ac:dyDescent="0.25">
      <c r="AK25024" s="59"/>
    </row>
    <row r="25025" spans="37:37" x14ac:dyDescent="0.25">
      <c r="AK25025" s="59"/>
    </row>
    <row r="25026" spans="37:37" x14ac:dyDescent="0.25">
      <c r="AK25026" s="59"/>
    </row>
    <row r="25027" spans="37:37" x14ac:dyDescent="0.25">
      <c r="AK25027" s="59"/>
    </row>
    <row r="25028" spans="37:37" x14ac:dyDescent="0.25">
      <c r="AK25028" s="59"/>
    </row>
    <row r="25029" spans="37:37" x14ac:dyDescent="0.25">
      <c r="AK25029" s="59"/>
    </row>
    <row r="25030" spans="37:37" x14ac:dyDescent="0.25">
      <c r="AK25030" s="59"/>
    </row>
    <row r="25031" spans="37:37" x14ac:dyDescent="0.25">
      <c r="AK25031" s="59"/>
    </row>
    <row r="25032" spans="37:37" x14ac:dyDescent="0.25">
      <c r="AK25032" s="59"/>
    </row>
    <row r="25033" spans="37:37" x14ac:dyDescent="0.25">
      <c r="AK25033" s="59"/>
    </row>
    <row r="25034" spans="37:37" x14ac:dyDescent="0.25">
      <c r="AK25034" s="59"/>
    </row>
    <row r="25035" spans="37:37" x14ac:dyDescent="0.25">
      <c r="AK25035" s="59"/>
    </row>
    <row r="25036" spans="37:37" x14ac:dyDescent="0.25">
      <c r="AK25036" s="59"/>
    </row>
    <row r="25037" spans="37:37" x14ac:dyDescent="0.25">
      <c r="AK25037" s="59"/>
    </row>
    <row r="25038" spans="37:37" x14ac:dyDescent="0.25">
      <c r="AK25038" s="59"/>
    </row>
    <row r="25039" spans="37:37" x14ac:dyDescent="0.25">
      <c r="AK25039" s="59"/>
    </row>
    <row r="25040" spans="37:37" x14ac:dyDescent="0.25">
      <c r="AK25040" s="59"/>
    </row>
    <row r="25041" spans="37:37" x14ac:dyDescent="0.25">
      <c r="AK25041" s="59"/>
    </row>
    <row r="25042" spans="37:37" x14ac:dyDescent="0.25">
      <c r="AK25042" s="59"/>
    </row>
    <row r="25043" spans="37:37" x14ac:dyDescent="0.25">
      <c r="AK25043" s="59"/>
    </row>
    <row r="25044" spans="37:37" x14ac:dyDescent="0.25">
      <c r="AK25044" s="59"/>
    </row>
    <row r="25045" spans="37:37" x14ac:dyDescent="0.25">
      <c r="AK25045" s="59"/>
    </row>
    <row r="25046" spans="37:37" x14ac:dyDescent="0.25">
      <c r="AK25046" s="59"/>
    </row>
    <row r="25047" spans="37:37" x14ac:dyDescent="0.25">
      <c r="AK25047" s="59"/>
    </row>
    <row r="25048" spans="37:37" x14ac:dyDescent="0.25">
      <c r="AK25048" s="59"/>
    </row>
    <row r="25049" spans="37:37" x14ac:dyDescent="0.25">
      <c r="AK25049" s="59"/>
    </row>
    <row r="25050" spans="37:37" x14ac:dyDescent="0.25">
      <c r="AK25050" s="59"/>
    </row>
    <row r="25051" spans="37:37" x14ac:dyDescent="0.25">
      <c r="AK25051" s="59"/>
    </row>
    <row r="25052" spans="37:37" x14ac:dyDescent="0.25">
      <c r="AK25052" s="59"/>
    </row>
    <row r="25053" spans="37:37" x14ac:dyDescent="0.25">
      <c r="AK25053" s="59"/>
    </row>
    <row r="25054" spans="37:37" x14ac:dyDescent="0.25">
      <c r="AK25054" s="59"/>
    </row>
    <row r="25055" spans="37:37" x14ac:dyDescent="0.25">
      <c r="AK25055" s="59"/>
    </row>
    <row r="25056" spans="37:37" x14ac:dyDescent="0.25">
      <c r="AK25056" s="59"/>
    </row>
    <row r="25057" spans="37:37" x14ac:dyDescent="0.25">
      <c r="AK25057" s="59"/>
    </row>
    <row r="25058" spans="37:37" x14ac:dyDescent="0.25">
      <c r="AK25058" s="59"/>
    </row>
    <row r="25059" spans="37:37" x14ac:dyDescent="0.25">
      <c r="AK25059" s="59"/>
    </row>
    <row r="25060" spans="37:37" x14ac:dyDescent="0.25">
      <c r="AK25060" s="59"/>
    </row>
    <row r="25061" spans="37:37" x14ac:dyDescent="0.25">
      <c r="AK25061" s="59"/>
    </row>
    <row r="25062" spans="37:37" x14ac:dyDescent="0.25">
      <c r="AK25062" s="59"/>
    </row>
    <row r="25063" spans="37:37" x14ac:dyDescent="0.25">
      <c r="AK25063" s="59"/>
    </row>
    <row r="25064" spans="37:37" x14ac:dyDescent="0.25">
      <c r="AK25064" s="59"/>
    </row>
    <row r="25065" spans="37:37" x14ac:dyDescent="0.25">
      <c r="AK25065" s="59"/>
    </row>
    <row r="25066" spans="37:37" x14ac:dyDescent="0.25">
      <c r="AK25066" s="59"/>
    </row>
    <row r="25067" spans="37:37" x14ac:dyDescent="0.25">
      <c r="AK25067" s="59"/>
    </row>
    <row r="25068" spans="37:37" x14ac:dyDescent="0.25">
      <c r="AK25068" s="59"/>
    </row>
    <row r="25069" spans="37:37" x14ac:dyDescent="0.25">
      <c r="AK25069" s="59"/>
    </row>
    <row r="25070" spans="37:37" x14ac:dyDescent="0.25">
      <c r="AK25070" s="59"/>
    </row>
    <row r="25071" spans="37:37" x14ac:dyDescent="0.25">
      <c r="AK25071" s="59"/>
    </row>
    <row r="25072" spans="37:37" x14ac:dyDescent="0.25">
      <c r="AK25072" s="59"/>
    </row>
    <row r="25073" spans="37:37" x14ac:dyDescent="0.25">
      <c r="AK25073" s="59"/>
    </row>
    <row r="25074" spans="37:37" x14ac:dyDescent="0.25">
      <c r="AK25074" s="59"/>
    </row>
    <row r="25075" spans="37:37" x14ac:dyDescent="0.25">
      <c r="AK25075" s="59"/>
    </row>
    <row r="25076" spans="37:37" x14ac:dyDescent="0.25">
      <c r="AK25076" s="59"/>
    </row>
    <row r="25077" spans="37:37" x14ac:dyDescent="0.25">
      <c r="AK25077" s="59"/>
    </row>
    <row r="25078" spans="37:37" x14ac:dyDescent="0.25">
      <c r="AK25078" s="59"/>
    </row>
    <row r="25079" spans="37:37" x14ac:dyDescent="0.25">
      <c r="AK25079" s="59"/>
    </row>
    <row r="25080" spans="37:37" x14ac:dyDescent="0.25">
      <c r="AK25080" s="59"/>
    </row>
    <row r="25081" spans="37:37" x14ac:dyDescent="0.25">
      <c r="AK25081" s="59"/>
    </row>
    <row r="25082" spans="37:37" x14ac:dyDescent="0.25">
      <c r="AK25082" s="59"/>
    </row>
    <row r="25083" spans="37:37" x14ac:dyDescent="0.25">
      <c r="AK25083" s="59"/>
    </row>
    <row r="25084" spans="37:37" x14ac:dyDescent="0.25">
      <c r="AK25084" s="59"/>
    </row>
    <row r="25085" spans="37:37" x14ac:dyDescent="0.25">
      <c r="AK25085" s="59"/>
    </row>
    <row r="25086" spans="37:37" x14ac:dyDescent="0.25">
      <c r="AK25086" s="59"/>
    </row>
    <row r="25087" spans="37:37" x14ac:dyDescent="0.25">
      <c r="AK25087" s="59"/>
    </row>
    <row r="25088" spans="37:37" x14ac:dyDescent="0.25">
      <c r="AK25088" s="59"/>
    </row>
    <row r="25089" spans="37:37" x14ac:dyDescent="0.25">
      <c r="AK25089" s="59"/>
    </row>
    <row r="25090" spans="37:37" x14ac:dyDescent="0.25">
      <c r="AK25090" s="59"/>
    </row>
    <row r="25091" spans="37:37" x14ac:dyDescent="0.25">
      <c r="AK25091" s="59"/>
    </row>
    <row r="25092" spans="37:37" x14ac:dyDescent="0.25">
      <c r="AK25092" s="59"/>
    </row>
    <row r="25093" spans="37:37" x14ac:dyDescent="0.25">
      <c r="AK25093" s="59"/>
    </row>
    <row r="25094" spans="37:37" x14ac:dyDescent="0.25">
      <c r="AK25094" s="59"/>
    </row>
    <row r="25095" spans="37:37" x14ac:dyDescent="0.25">
      <c r="AK25095" s="59"/>
    </row>
    <row r="25096" spans="37:37" x14ac:dyDescent="0.25">
      <c r="AK25096" s="59"/>
    </row>
    <row r="25097" spans="37:37" x14ac:dyDescent="0.25">
      <c r="AK25097" s="59"/>
    </row>
    <row r="25098" spans="37:37" x14ac:dyDescent="0.25">
      <c r="AK25098" s="59"/>
    </row>
    <row r="25099" spans="37:37" x14ac:dyDescent="0.25">
      <c r="AK25099" s="59"/>
    </row>
    <row r="25100" spans="37:37" x14ac:dyDescent="0.25">
      <c r="AK25100" s="59"/>
    </row>
    <row r="25101" spans="37:37" x14ac:dyDescent="0.25">
      <c r="AK25101" s="59"/>
    </row>
    <row r="25102" spans="37:37" x14ac:dyDescent="0.25">
      <c r="AK25102" s="59"/>
    </row>
    <row r="25103" spans="37:37" x14ac:dyDescent="0.25">
      <c r="AK25103" s="59"/>
    </row>
    <row r="25104" spans="37:37" x14ac:dyDescent="0.25">
      <c r="AK25104" s="59"/>
    </row>
    <row r="25105" spans="37:37" x14ac:dyDescent="0.25">
      <c r="AK25105" s="59"/>
    </row>
    <row r="25106" spans="37:37" x14ac:dyDescent="0.25">
      <c r="AK25106" s="59"/>
    </row>
    <row r="25107" spans="37:37" x14ac:dyDescent="0.25">
      <c r="AK25107" s="59"/>
    </row>
    <row r="25108" spans="37:37" x14ac:dyDescent="0.25">
      <c r="AK25108" s="59"/>
    </row>
    <row r="25109" spans="37:37" x14ac:dyDescent="0.25">
      <c r="AK25109" s="59"/>
    </row>
    <row r="25110" spans="37:37" x14ac:dyDescent="0.25">
      <c r="AK25110" s="59"/>
    </row>
    <row r="25111" spans="37:37" x14ac:dyDescent="0.25">
      <c r="AK25111" s="59"/>
    </row>
    <row r="25112" spans="37:37" x14ac:dyDescent="0.25">
      <c r="AK25112" s="59"/>
    </row>
    <row r="25113" spans="37:37" x14ac:dyDescent="0.25">
      <c r="AK25113" s="59"/>
    </row>
    <row r="25114" spans="37:37" x14ac:dyDescent="0.25">
      <c r="AK25114" s="59"/>
    </row>
    <row r="25115" spans="37:37" x14ac:dyDescent="0.25">
      <c r="AK25115" s="59"/>
    </row>
    <row r="25116" spans="37:37" x14ac:dyDescent="0.25">
      <c r="AK25116" s="59"/>
    </row>
    <row r="25117" spans="37:37" x14ac:dyDescent="0.25">
      <c r="AK25117" s="59"/>
    </row>
    <row r="25118" spans="37:37" x14ac:dyDescent="0.25">
      <c r="AK25118" s="59"/>
    </row>
    <row r="25119" spans="37:37" x14ac:dyDescent="0.25">
      <c r="AK25119" s="59"/>
    </row>
    <row r="25120" spans="37:37" x14ac:dyDescent="0.25">
      <c r="AK25120" s="59"/>
    </row>
    <row r="25121" spans="37:37" x14ac:dyDescent="0.25">
      <c r="AK25121" s="59"/>
    </row>
    <row r="25122" spans="37:37" x14ac:dyDescent="0.25">
      <c r="AK25122" s="59"/>
    </row>
    <row r="25123" spans="37:37" x14ac:dyDescent="0.25">
      <c r="AK25123" s="59"/>
    </row>
    <row r="25124" spans="37:37" x14ac:dyDescent="0.25">
      <c r="AK25124" s="59"/>
    </row>
    <row r="25125" spans="37:37" x14ac:dyDescent="0.25">
      <c r="AK25125" s="59"/>
    </row>
    <row r="25126" spans="37:37" x14ac:dyDescent="0.25">
      <c r="AK25126" s="59"/>
    </row>
    <row r="25127" spans="37:37" x14ac:dyDescent="0.25">
      <c r="AK25127" s="59"/>
    </row>
    <row r="25128" spans="37:37" x14ac:dyDescent="0.25">
      <c r="AK25128" s="59"/>
    </row>
    <row r="25129" spans="37:37" x14ac:dyDescent="0.25">
      <c r="AK25129" s="59"/>
    </row>
    <row r="25130" spans="37:37" x14ac:dyDescent="0.25">
      <c r="AK25130" s="59"/>
    </row>
    <row r="25131" spans="37:37" x14ac:dyDescent="0.25">
      <c r="AK25131" s="59"/>
    </row>
    <row r="25132" spans="37:37" x14ac:dyDescent="0.25">
      <c r="AK25132" s="59"/>
    </row>
    <row r="25133" spans="37:37" x14ac:dyDescent="0.25">
      <c r="AK25133" s="59"/>
    </row>
    <row r="25134" spans="37:37" x14ac:dyDescent="0.25">
      <c r="AK25134" s="59"/>
    </row>
    <row r="25135" spans="37:37" x14ac:dyDescent="0.25">
      <c r="AK25135" s="59"/>
    </row>
    <row r="25136" spans="37:37" x14ac:dyDescent="0.25">
      <c r="AK25136" s="59"/>
    </row>
    <row r="25137" spans="37:37" x14ac:dyDescent="0.25">
      <c r="AK25137" s="59"/>
    </row>
    <row r="25138" spans="37:37" x14ac:dyDescent="0.25">
      <c r="AK25138" s="59"/>
    </row>
    <row r="25139" spans="37:37" x14ac:dyDescent="0.25">
      <c r="AK25139" s="59"/>
    </row>
    <row r="25140" spans="37:37" x14ac:dyDescent="0.25">
      <c r="AK25140" s="59"/>
    </row>
    <row r="25141" spans="37:37" x14ac:dyDescent="0.25">
      <c r="AK25141" s="59"/>
    </row>
    <row r="25142" spans="37:37" x14ac:dyDescent="0.25">
      <c r="AK25142" s="59"/>
    </row>
    <row r="25143" spans="37:37" x14ac:dyDescent="0.25">
      <c r="AK25143" s="59"/>
    </row>
    <row r="25144" spans="37:37" x14ac:dyDescent="0.25">
      <c r="AK25144" s="59"/>
    </row>
    <row r="25145" spans="37:37" x14ac:dyDescent="0.25">
      <c r="AK25145" s="59"/>
    </row>
    <row r="25146" spans="37:37" x14ac:dyDescent="0.25">
      <c r="AK25146" s="59"/>
    </row>
    <row r="25147" spans="37:37" x14ac:dyDescent="0.25">
      <c r="AK25147" s="59"/>
    </row>
    <row r="25148" spans="37:37" x14ac:dyDescent="0.25">
      <c r="AK25148" s="59"/>
    </row>
    <row r="25149" spans="37:37" x14ac:dyDescent="0.25">
      <c r="AK25149" s="59"/>
    </row>
    <row r="25150" spans="37:37" x14ac:dyDescent="0.25">
      <c r="AK25150" s="59"/>
    </row>
    <row r="25151" spans="37:37" x14ac:dyDescent="0.25">
      <c r="AK25151" s="59"/>
    </row>
    <row r="25152" spans="37:37" x14ac:dyDescent="0.25">
      <c r="AK25152" s="59"/>
    </row>
    <row r="25153" spans="37:37" x14ac:dyDescent="0.25">
      <c r="AK25153" s="59"/>
    </row>
    <row r="25154" spans="37:37" x14ac:dyDescent="0.25">
      <c r="AK25154" s="59"/>
    </row>
    <row r="25155" spans="37:37" x14ac:dyDescent="0.25">
      <c r="AK25155" s="59"/>
    </row>
    <row r="25156" spans="37:37" x14ac:dyDescent="0.25">
      <c r="AK25156" s="59"/>
    </row>
    <row r="25157" spans="37:37" x14ac:dyDescent="0.25">
      <c r="AK25157" s="59"/>
    </row>
    <row r="25158" spans="37:37" x14ac:dyDescent="0.25">
      <c r="AK25158" s="59"/>
    </row>
    <row r="25159" spans="37:37" x14ac:dyDescent="0.25">
      <c r="AK25159" s="59"/>
    </row>
    <row r="25160" spans="37:37" x14ac:dyDescent="0.25">
      <c r="AK25160" s="59"/>
    </row>
    <row r="25161" spans="37:37" x14ac:dyDescent="0.25">
      <c r="AK25161" s="59"/>
    </row>
    <row r="25162" spans="37:37" x14ac:dyDescent="0.25">
      <c r="AK25162" s="59"/>
    </row>
    <row r="25163" spans="37:37" x14ac:dyDescent="0.25">
      <c r="AK25163" s="59"/>
    </row>
    <row r="25164" spans="37:37" x14ac:dyDescent="0.25">
      <c r="AK25164" s="59"/>
    </row>
    <row r="25165" spans="37:37" x14ac:dyDescent="0.25">
      <c r="AK25165" s="59"/>
    </row>
    <row r="25166" spans="37:37" x14ac:dyDescent="0.25">
      <c r="AK25166" s="59"/>
    </row>
    <row r="25167" spans="37:37" x14ac:dyDescent="0.25">
      <c r="AK25167" s="59"/>
    </row>
    <row r="25168" spans="37:37" x14ac:dyDescent="0.25">
      <c r="AK25168" s="59"/>
    </row>
    <row r="25169" spans="37:37" x14ac:dyDescent="0.25">
      <c r="AK25169" s="59"/>
    </row>
    <row r="25170" spans="37:37" x14ac:dyDescent="0.25">
      <c r="AK25170" s="59"/>
    </row>
    <row r="25171" spans="37:37" x14ac:dyDescent="0.25">
      <c r="AK25171" s="59"/>
    </row>
    <row r="25172" spans="37:37" x14ac:dyDescent="0.25">
      <c r="AK25172" s="59"/>
    </row>
    <row r="25173" spans="37:37" x14ac:dyDescent="0.25">
      <c r="AK25173" s="59"/>
    </row>
    <row r="25174" spans="37:37" x14ac:dyDescent="0.25">
      <c r="AK25174" s="59"/>
    </row>
    <row r="25175" spans="37:37" x14ac:dyDescent="0.25">
      <c r="AK25175" s="59"/>
    </row>
    <row r="25176" spans="37:37" x14ac:dyDescent="0.25">
      <c r="AK25176" s="59"/>
    </row>
    <row r="25177" spans="37:37" x14ac:dyDescent="0.25">
      <c r="AK25177" s="59"/>
    </row>
    <row r="25178" spans="37:37" x14ac:dyDescent="0.25">
      <c r="AK25178" s="59"/>
    </row>
    <row r="25179" spans="37:37" x14ac:dyDescent="0.25">
      <c r="AK25179" s="59"/>
    </row>
    <row r="25180" spans="37:37" x14ac:dyDescent="0.25">
      <c r="AK25180" s="59"/>
    </row>
    <row r="25181" spans="37:37" x14ac:dyDescent="0.25">
      <c r="AK25181" s="59"/>
    </row>
    <row r="25182" spans="37:37" x14ac:dyDescent="0.25">
      <c r="AK25182" s="59"/>
    </row>
    <row r="25183" spans="37:37" x14ac:dyDescent="0.25">
      <c r="AK25183" s="59"/>
    </row>
    <row r="25184" spans="37:37" x14ac:dyDescent="0.25">
      <c r="AK25184" s="59"/>
    </row>
    <row r="25185" spans="37:37" x14ac:dyDescent="0.25">
      <c r="AK25185" s="59"/>
    </row>
    <row r="25186" spans="37:37" x14ac:dyDescent="0.25">
      <c r="AK25186" s="59"/>
    </row>
    <row r="25187" spans="37:37" x14ac:dyDescent="0.25">
      <c r="AK25187" s="59"/>
    </row>
    <row r="25188" spans="37:37" x14ac:dyDescent="0.25">
      <c r="AK25188" s="59"/>
    </row>
    <row r="25189" spans="37:37" x14ac:dyDescent="0.25">
      <c r="AK25189" s="59"/>
    </row>
    <row r="25190" spans="37:37" x14ac:dyDescent="0.25">
      <c r="AK25190" s="59"/>
    </row>
    <row r="25191" spans="37:37" x14ac:dyDescent="0.25">
      <c r="AK25191" s="59"/>
    </row>
    <row r="25192" spans="37:37" x14ac:dyDescent="0.25">
      <c r="AK25192" s="59"/>
    </row>
    <row r="25193" spans="37:37" x14ac:dyDescent="0.25">
      <c r="AK25193" s="59"/>
    </row>
    <row r="25194" spans="37:37" x14ac:dyDescent="0.25">
      <c r="AK25194" s="59"/>
    </row>
    <row r="25195" spans="37:37" x14ac:dyDescent="0.25">
      <c r="AK25195" s="59"/>
    </row>
    <row r="25196" spans="37:37" x14ac:dyDescent="0.25">
      <c r="AK25196" s="59"/>
    </row>
    <row r="25197" spans="37:37" x14ac:dyDescent="0.25">
      <c r="AK25197" s="59"/>
    </row>
    <row r="25198" spans="37:37" x14ac:dyDescent="0.25">
      <c r="AK25198" s="59"/>
    </row>
    <row r="25199" spans="37:37" x14ac:dyDescent="0.25">
      <c r="AK25199" s="59"/>
    </row>
    <row r="25200" spans="37:37" x14ac:dyDescent="0.25">
      <c r="AK25200" s="59"/>
    </row>
    <row r="25201" spans="37:37" x14ac:dyDescent="0.25">
      <c r="AK25201" s="59"/>
    </row>
    <row r="25202" spans="37:37" x14ac:dyDescent="0.25">
      <c r="AK25202" s="59"/>
    </row>
    <row r="25203" spans="37:37" x14ac:dyDescent="0.25">
      <c r="AK25203" s="59"/>
    </row>
    <row r="25204" spans="37:37" x14ac:dyDescent="0.25">
      <c r="AK25204" s="59"/>
    </row>
    <row r="25205" spans="37:37" x14ac:dyDescent="0.25">
      <c r="AK25205" s="59"/>
    </row>
    <row r="25206" spans="37:37" x14ac:dyDescent="0.25">
      <c r="AK25206" s="59"/>
    </row>
    <row r="25207" spans="37:37" x14ac:dyDescent="0.25">
      <c r="AK25207" s="59"/>
    </row>
    <row r="25208" spans="37:37" x14ac:dyDescent="0.25">
      <c r="AK25208" s="59"/>
    </row>
    <row r="25209" spans="37:37" x14ac:dyDescent="0.25">
      <c r="AK25209" s="59"/>
    </row>
    <row r="25210" spans="37:37" x14ac:dyDescent="0.25">
      <c r="AK25210" s="59"/>
    </row>
    <row r="25211" spans="37:37" x14ac:dyDescent="0.25">
      <c r="AK25211" s="59"/>
    </row>
    <row r="25212" spans="37:37" x14ac:dyDescent="0.25">
      <c r="AK25212" s="59"/>
    </row>
    <row r="25213" spans="37:37" x14ac:dyDescent="0.25">
      <c r="AK25213" s="59"/>
    </row>
    <row r="25214" spans="37:37" x14ac:dyDescent="0.25">
      <c r="AK25214" s="59"/>
    </row>
    <row r="25215" spans="37:37" x14ac:dyDescent="0.25">
      <c r="AK25215" s="59"/>
    </row>
    <row r="25216" spans="37:37" x14ac:dyDescent="0.25">
      <c r="AK25216" s="59"/>
    </row>
    <row r="25217" spans="37:37" x14ac:dyDescent="0.25">
      <c r="AK25217" s="59"/>
    </row>
    <row r="25218" spans="37:37" x14ac:dyDescent="0.25">
      <c r="AK25218" s="59"/>
    </row>
    <row r="25219" spans="37:37" x14ac:dyDescent="0.25">
      <c r="AK25219" s="59"/>
    </row>
    <row r="25220" spans="37:37" x14ac:dyDescent="0.25">
      <c r="AK25220" s="59"/>
    </row>
    <row r="25221" spans="37:37" x14ac:dyDescent="0.25">
      <c r="AK25221" s="59"/>
    </row>
    <row r="25222" spans="37:37" x14ac:dyDescent="0.25">
      <c r="AK25222" s="59"/>
    </row>
    <row r="25223" spans="37:37" x14ac:dyDescent="0.25">
      <c r="AK25223" s="59"/>
    </row>
    <row r="25224" spans="37:37" x14ac:dyDescent="0.25">
      <c r="AK25224" s="59"/>
    </row>
    <row r="25225" spans="37:37" x14ac:dyDescent="0.25">
      <c r="AK25225" s="59"/>
    </row>
    <row r="25226" spans="37:37" x14ac:dyDescent="0.25">
      <c r="AK25226" s="59"/>
    </row>
    <row r="25227" spans="37:37" x14ac:dyDescent="0.25">
      <c r="AK25227" s="59"/>
    </row>
    <row r="25228" spans="37:37" x14ac:dyDescent="0.25">
      <c r="AK25228" s="59"/>
    </row>
    <row r="25229" spans="37:37" x14ac:dyDescent="0.25">
      <c r="AK25229" s="59"/>
    </row>
    <row r="25230" spans="37:37" x14ac:dyDescent="0.25">
      <c r="AK25230" s="59"/>
    </row>
    <row r="25231" spans="37:37" x14ac:dyDescent="0.25">
      <c r="AK25231" s="59"/>
    </row>
    <row r="25232" spans="37:37" x14ac:dyDescent="0.25">
      <c r="AK25232" s="59"/>
    </row>
    <row r="25233" spans="37:37" x14ac:dyDescent="0.25">
      <c r="AK25233" s="59"/>
    </row>
    <row r="25234" spans="37:37" x14ac:dyDescent="0.25">
      <c r="AK25234" s="59"/>
    </row>
    <row r="25235" spans="37:37" x14ac:dyDescent="0.25">
      <c r="AK25235" s="59"/>
    </row>
    <row r="25236" spans="37:37" x14ac:dyDescent="0.25">
      <c r="AK25236" s="59"/>
    </row>
    <row r="25237" spans="37:37" x14ac:dyDescent="0.25">
      <c r="AK25237" s="59"/>
    </row>
    <row r="25238" spans="37:37" x14ac:dyDescent="0.25">
      <c r="AK25238" s="59"/>
    </row>
    <row r="25239" spans="37:37" x14ac:dyDescent="0.25">
      <c r="AK25239" s="59"/>
    </row>
    <row r="25240" spans="37:37" x14ac:dyDescent="0.25">
      <c r="AK25240" s="59"/>
    </row>
    <row r="25241" spans="37:37" x14ac:dyDescent="0.25">
      <c r="AK25241" s="59"/>
    </row>
    <row r="25242" spans="37:37" x14ac:dyDescent="0.25">
      <c r="AK25242" s="59"/>
    </row>
    <row r="25243" spans="37:37" x14ac:dyDescent="0.25">
      <c r="AK25243" s="59"/>
    </row>
    <row r="25244" spans="37:37" x14ac:dyDescent="0.25">
      <c r="AK25244" s="59"/>
    </row>
    <row r="25245" spans="37:37" x14ac:dyDescent="0.25">
      <c r="AK25245" s="59"/>
    </row>
    <row r="25246" spans="37:37" x14ac:dyDescent="0.25">
      <c r="AK25246" s="59"/>
    </row>
    <row r="25247" spans="37:37" x14ac:dyDescent="0.25">
      <c r="AK25247" s="59"/>
    </row>
    <row r="25248" spans="37:37" x14ac:dyDescent="0.25">
      <c r="AK25248" s="59"/>
    </row>
    <row r="25249" spans="37:37" x14ac:dyDescent="0.25">
      <c r="AK25249" s="59"/>
    </row>
    <row r="25250" spans="37:37" x14ac:dyDescent="0.25">
      <c r="AK25250" s="59"/>
    </row>
    <row r="25251" spans="37:37" x14ac:dyDescent="0.25">
      <c r="AK25251" s="59"/>
    </row>
    <row r="25252" spans="37:37" x14ac:dyDescent="0.25">
      <c r="AK25252" s="59"/>
    </row>
    <row r="25253" spans="37:37" x14ac:dyDescent="0.25">
      <c r="AK25253" s="59"/>
    </row>
    <row r="25254" spans="37:37" x14ac:dyDescent="0.25">
      <c r="AK25254" s="59"/>
    </row>
    <row r="25255" spans="37:37" x14ac:dyDescent="0.25">
      <c r="AK25255" s="59"/>
    </row>
    <row r="25256" spans="37:37" x14ac:dyDescent="0.25">
      <c r="AK25256" s="59"/>
    </row>
    <row r="25257" spans="37:37" x14ac:dyDescent="0.25">
      <c r="AK25257" s="59"/>
    </row>
    <row r="25258" spans="37:37" x14ac:dyDescent="0.25">
      <c r="AK25258" s="59"/>
    </row>
    <row r="25259" spans="37:37" x14ac:dyDescent="0.25">
      <c r="AK25259" s="59"/>
    </row>
    <row r="25260" spans="37:37" x14ac:dyDescent="0.25">
      <c r="AK25260" s="59"/>
    </row>
    <row r="25261" spans="37:37" x14ac:dyDescent="0.25">
      <c r="AK25261" s="59"/>
    </row>
    <row r="25262" spans="37:37" x14ac:dyDescent="0.25">
      <c r="AK25262" s="59"/>
    </row>
    <row r="25263" spans="37:37" x14ac:dyDescent="0.25">
      <c r="AK25263" s="59"/>
    </row>
    <row r="25264" spans="37:37" x14ac:dyDescent="0.25">
      <c r="AK25264" s="59"/>
    </row>
    <row r="25265" spans="37:37" x14ac:dyDescent="0.25">
      <c r="AK25265" s="59"/>
    </row>
    <row r="25266" spans="37:37" x14ac:dyDescent="0.25">
      <c r="AK25266" s="59"/>
    </row>
    <row r="25267" spans="37:37" x14ac:dyDescent="0.25">
      <c r="AK25267" s="59"/>
    </row>
    <row r="25268" spans="37:37" x14ac:dyDescent="0.25">
      <c r="AK25268" s="59"/>
    </row>
    <row r="25269" spans="37:37" x14ac:dyDescent="0.25">
      <c r="AK25269" s="59"/>
    </row>
    <row r="25270" spans="37:37" x14ac:dyDescent="0.25">
      <c r="AK25270" s="59"/>
    </row>
    <row r="25271" spans="37:37" x14ac:dyDescent="0.25">
      <c r="AK25271" s="59"/>
    </row>
    <row r="25272" spans="37:37" x14ac:dyDescent="0.25">
      <c r="AK25272" s="59"/>
    </row>
    <row r="25273" spans="37:37" x14ac:dyDescent="0.25">
      <c r="AK25273" s="59"/>
    </row>
    <row r="25274" spans="37:37" x14ac:dyDescent="0.25">
      <c r="AK25274" s="59"/>
    </row>
    <row r="25275" spans="37:37" x14ac:dyDescent="0.25">
      <c r="AK25275" s="59"/>
    </row>
    <row r="25276" spans="37:37" x14ac:dyDescent="0.25">
      <c r="AK25276" s="59"/>
    </row>
    <row r="25277" spans="37:37" x14ac:dyDescent="0.25">
      <c r="AK25277" s="59"/>
    </row>
    <row r="25278" spans="37:37" x14ac:dyDescent="0.25">
      <c r="AK25278" s="59"/>
    </row>
    <row r="25279" spans="37:37" x14ac:dyDescent="0.25">
      <c r="AK25279" s="59"/>
    </row>
    <row r="25280" spans="37:37" x14ac:dyDescent="0.25">
      <c r="AK25280" s="59"/>
    </row>
    <row r="25281" spans="37:37" x14ac:dyDescent="0.25">
      <c r="AK25281" s="59"/>
    </row>
    <row r="25282" spans="37:37" x14ac:dyDescent="0.25">
      <c r="AK25282" s="59"/>
    </row>
    <row r="25283" spans="37:37" x14ac:dyDescent="0.25">
      <c r="AK25283" s="59"/>
    </row>
    <row r="25284" spans="37:37" x14ac:dyDescent="0.25">
      <c r="AK25284" s="59"/>
    </row>
    <row r="25285" spans="37:37" x14ac:dyDescent="0.25">
      <c r="AK25285" s="59"/>
    </row>
    <row r="25286" spans="37:37" x14ac:dyDescent="0.25">
      <c r="AK25286" s="59"/>
    </row>
    <row r="25287" spans="37:37" x14ac:dyDescent="0.25">
      <c r="AK25287" s="59"/>
    </row>
    <row r="25288" spans="37:37" x14ac:dyDescent="0.25">
      <c r="AK25288" s="59"/>
    </row>
    <row r="25289" spans="37:37" x14ac:dyDescent="0.25">
      <c r="AK25289" s="59"/>
    </row>
    <row r="25290" spans="37:37" x14ac:dyDescent="0.25">
      <c r="AK25290" s="59"/>
    </row>
    <row r="25291" spans="37:37" x14ac:dyDescent="0.25">
      <c r="AK25291" s="59"/>
    </row>
    <row r="25292" spans="37:37" x14ac:dyDescent="0.25">
      <c r="AK25292" s="59"/>
    </row>
    <row r="25293" spans="37:37" x14ac:dyDescent="0.25">
      <c r="AK25293" s="59"/>
    </row>
    <row r="25294" spans="37:37" x14ac:dyDescent="0.25">
      <c r="AK25294" s="59"/>
    </row>
    <row r="25295" spans="37:37" x14ac:dyDescent="0.25">
      <c r="AK25295" s="59"/>
    </row>
    <row r="25296" spans="37:37" x14ac:dyDescent="0.25">
      <c r="AK25296" s="59"/>
    </row>
    <row r="25297" spans="37:37" x14ac:dyDescent="0.25">
      <c r="AK25297" s="59"/>
    </row>
    <row r="25298" spans="37:37" x14ac:dyDescent="0.25">
      <c r="AK25298" s="59"/>
    </row>
    <row r="25299" spans="37:37" x14ac:dyDescent="0.25">
      <c r="AK25299" s="59"/>
    </row>
    <row r="25300" spans="37:37" x14ac:dyDescent="0.25">
      <c r="AK25300" s="59"/>
    </row>
    <row r="25301" spans="37:37" x14ac:dyDescent="0.25">
      <c r="AK25301" s="59"/>
    </row>
    <row r="25302" spans="37:37" x14ac:dyDescent="0.25">
      <c r="AK25302" s="59"/>
    </row>
    <row r="25303" spans="37:37" x14ac:dyDescent="0.25">
      <c r="AK25303" s="59"/>
    </row>
    <row r="25304" spans="37:37" x14ac:dyDescent="0.25">
      <c r="AK25304" s="59"/>
    </row>
    <row r="25305" spans="37:37" x14ac:dyDescent="0.25">
      <c r="AK25305" s="59"/>
    </row>
    <row r="25306" spans="37:37" x14ac:dyDescent="0.25">
      <c r="AK25306" s="59"/>
    </row>
    <row r="25307" spans="37:37" x14ac:dyDescent="0.25">
      <c r="AK25307" s="59"/>
    </row>
    <row r="25308" spans="37:37" x14ac:dyDescent="0.25">
      <c r="AK25308" s="59"/>
    </row>
    <row r="25309" spans="37:37" x14ac:dyDescent="0.25">
      <c r="AK25309" s="59"/>
    </row>
    <row r="25310" spans="37:37" x14ac:dyDescent="0.25">
      <c r="AK25310" s="59"/>
    </row>
    <row r="25311" spans="37:37" x14ac:dyDescent="0.25">
      <c r="AK25311" s="59"/>
    </row>
    <row r="25312" spans="37:37" x14ac:dyDescent="0.25">
      <c r="AK25312" s="59"/>
    </row>
    <row r="25313" spans="37:37" x14ac:dyDescent="0.25">
      <c r="AK25313" s="59"/>
    </row>
    <row r="25314" spans="37:37" x14ac:dyDescent="0.25">
      <c r="AK25314" s="59"/>
    </row>
    <row r="25315" spans="37:37" x14ac:dyDescent="0.25">
      <c r="AK25315" s="59"/>
    </row>
    <row r="25316" spans="37:37" x14ac:dyDescent="0.25">
      <c r="AK25316" s="59"/>
    </row>
    <row r="25317" spans="37:37" x14ac:dyDescent="0.25">
      <c r="AK25317" s="59"/>
    </row>
    <row r="25318" spans="37:37" x14ac:dyDescent="0.25">
      <c r="AK25318" s="59"/>
    </row>
    <row r="25319" spans="37:37" x14ac:dyDescent="0.25">
      <c r="AK25319" s="59"/>
    </row>
    <row r="25320" spans="37:37" x14ac:dyDescent="0.25">
      <c r="AK25320" s="59"/>
    </row>
    <row r="25321" spans="37:37" x14ac:dyDescent="0.25">
      <c r="AK25321" s="59"/>
    </row>
    <row r="25322" spans="37:37" x14ac:dyDescent="0.25">
      <c r="AK25322" s="59"/>
    </row>
    <row r="25323" spans="37:37" x14ac:dyDescent="0.25">
      <c r="AK25323" s="59"/>
    </row>
    <row r="25324" spans="37:37" x14ac:dyDescent="0.25">
      <c r="AK25324" s="59"/>
    </row>
    <row r="25325" spans="37:37" x14ac:dyDescent="0.25">
      <c r="AK25325" s="59"/>
    </row>
    <row r="25326" spans="37:37" x14ac:dyDescent="0.25">
      <c r="AK25326" s="59"/>
    </row>
    <row r="25327" spans="37:37" x14ac:dyDescent="0.25">
      <c r="AK25327" s="59"/>
    </row>
    <row r="25328" spans="37:37" x14ac:dyDescent="0.25">
      <c r="AK25328" s="59"/>
    </row>
    <row r="25329" spans="37:37" x14ac:dyDescent="0.25">
      <c r="AK25329" s="59"/>
    </row>
    <row r="25330" spans="37:37" x14ac:dyDescent="0.25">
      <c r="AK25330" s="59"/>
    </row>
    <row r="25331" spans="37:37" x14ac:dyDescent="0.25">
      <c r="AK25331" s="59"/>
    </row>
    <row r="25332" spans="37:37" x14ac:dyDescent="0.25">
      <c r="AK25332" s="59"/>
    </row>
    <row r="25333" spans="37:37" x14ac:dyDescent="0.25">
      <c r="AK25333" s="59"/>
    </row>
    <row r="25334" spans="37:37" x14ac:dyDescent="0.25">
      <c r="AK25334" s="59"/>
    </row>
    <row r="25335" spans="37:37" x14ac:dyDescent="0.25">
      <c r="AK25335" s="59"/>
    </row>
    <row r="25336" spans="37:37" x14ac:dyDescent="0.25">
      <c r="AK25336" s="59"/>
    </row>
    <row r="25337" spans="37:37" x14ac:dyDescent="0.25">
      <c r="AK25337" s="59"/>
    </row>
    <row r="25338" spans="37:37" x14ac:dyDescent="0.25">
      <c r="AK25338" s="59"/>
    </row>
    <row r="25339" spans="37:37" x14ac:dyDescent="0.25">
      <c r="AK25339" s="59"/>
    </row>
    <row r="25340" spans="37:37" x14ac:dyDescent="0.25">
      <c r="AK25340" s="59"/>
    </row>
    <row r="25341" spans="37:37" x14ac:dyDescent="0.25">
      <c r="AK25341" s="59"/>
    </row>
    <row r="25342" spans="37:37" x14ac:dyDescent="0.25">
      <c r="AK25342" s="59"/>
    </row>
    <row r="25343" spans="37:37" x14ac:dyDescent="0.25">
      <c r="AK25343" s="59"/>
    </row>
    <row r="25344" spans="37:37" x14ac:dyDescent="0.25">
      <c r="AK25344" s="59"/>
    </row>
    <row r="25345" spans="37:37" x14ac:dyDescent="0.25">
      <c r="AK25345" s="59"/>
    </row>
    <row r="25346" spans="37:37" x14ac:dyDescent="0.25">
      <c r="AK25346" s="59"/>
    </row>
    <row r="25347" spans="37:37" x14ac:dyDescent="0.25">
      <c r="AK25347" s="59"/>
    </row>
    <row r="25348" spans="37:37" x14ac:dyDescent="0.25">
      <c r="AK25348" s="59"/>
    </row>
    <row r="25349" spans="37:37" x14ac:dyDescent="0.25">
      <c r="AK25349" s="59"/>
    </row>
    <row r="25350" spans="37:37" x14ac:dyDescent="0.25">
      <c r="AK25350" s="59"/>
    </row>
    <row r="25351" spans="37:37" x14ac:dyDescent="0.25">
      <c r="AK25351" s="59"/>
    </row>
    <row r="25352" spans="37:37" x14ac:dyDescent="0.25">
      <c r="AK25352" s="59"/>
    </row>
    <row r="25353" spans="37:37" x14ac:dyDescent="0.25">
      <c r="AK25353" s="59"/>
    </row>
    <row r="25354" spans="37:37" x14ac:dyDescent="0.25">
      <c r="AK25354" s="59"/>
    </row>
    <row r="25355" spans="37:37" x14ac:dyDescent="0.25">
      <c r="AK25355" s="59"/>
    </row>
    <row r="25356" spans="37:37" x14ac:dyDescent="0.25">
      <c r="AK25356" s="59"/>
    </row>
    <row r="25357" spans="37:37" x14ac:dyDescent="0.25">
      <c r="AK25357" s="59"/>
    </row>
    <row r="25358" spans="37:37" x14ac:dyDescent="0.25">
      <c r="AK25358" s="59"/>
    </row>
    <row r="25359" spans="37:37" x14ac:dyDescent="0.25">
      <c r="AK25359" s="59"/>
    </row>
    <row r="25360" spans="37:37" x14ac:dyDescent="0.25">
      <c r="AK25360" s="59"/>
    </row>
    <row r="25361" spans="37:37" x14ac:dyDescent="0.25">
      <c r="AK25361" s="59"/>
    </row>
    <row r="25362" spans="37:37" x14ac:dyDescent="0.25">
      <c r="AK25362" s="59"/>
    </row>
    <row r="25363" spans="37:37" x14ac:dyDescent="0.25">
      <c r="AK25363" s="59"/>
    </row>
    <row r="25364" spans="37:37" x14ac:dyDescent="0.25">
      <c r="AK25364" s="59"/>
    </row>
    <row r="25365" spans="37:37" x14ac:dyDescent="0.25">
      <c r="AK25365" s="59"/>
    </row>
    <row r="25366" spans="37:37" x14ac:dyDescent="0.25">
      <c r="AK25366" s="59"/>
    </row>
    <row r="25367" spans="37:37" x14ac:dyDescent="0.25">
      <c r="AK25367" s="59"/>
    </row>
    <row r="25368" spans="37:37" x14ac:dyDescent="0.25">
      <c r="AK25368" s="59"/>
    </row>
    <row r="25369" spans="37:37" x14ac:dyDescent="0.25">
      <c r="AK25369" s="59"/>
    </row>
    <row r="25370" spans="37:37" x14ac:dyDescent="0.25">
      <c r="AK25370" s="59"/>
    </row>
    <row r="25371" spans="37:37" x14ac:dyDescent="0.25">
      <c r="AK25371" s="59"/>
    </row>
    <row r="25372" spans="37:37" x14ac:dyDescent="0.25">
      <c r="AK25372" s="59"/>
    </row>
    <row r="25373" spans="37:37" x14ac:dyDescent="0.25">
      <c r="AK25373" s="59"/>
    </row>
    <row r="25374" spans="37:37" x14ac:dyDescent="0.25">
      <c r="AK25374" s="59"/>
    </row>
    <row r="25375" spans="37:37" x14ac:dyDescent="0.25">
      <c r="AK25375" s="59"/>
    </row>
    <row r="25376" spans="37:37" x14ac:dyDescent="0.25">
      <c r="AK25376" s="59"/>
    </row>
    <row r="25377" spans="37:37" x14ac:dyDescent="0.25">
      <c r="AK25377" s="59"/>
    </row>
    <row r="25378" spans="37:37" x14ac:dyDescent="0.25">
      <c r="AK25378" s="59"/>
    </row>
    <row r="25379" spans="37:37" x14ac:dyDescent="0.25">
      <c r="AK25379" s="59"/>
    </row>
    <row r="25380" spans="37:37" x14ac:dyDescent="0.25">
      <c r="AK25380" s="59"/>
    </row>
    <row r="25381" spans="37:37" x14ac:dyDescent="0.25">
      <c r="AK25381" s="59"/>
    </row>
    <row r="25382" spans="37:37" x14ac:dyDescent="0.25">
      <c r="AK25382" s="59"/>
    </row>
    <row r="25383" spans="37:37" x14ac:dyDescent="0.25">
      <c r="AK25383" s="59"/>
    </row>
    <row r="25384" spans="37:37" x14ac:dyDescent="0.25">
      <c r="AK25384" s="59"/>
    </row>
    <row r="25385" spans="37:37" x14ac:dyDescent="0.25">
      <c r="AK25385" s="59"/>
    </row>
    <row r="25386" spans="37:37" x14ac:dyDescent="0.25">
      <c r="AK25386" s="59"/>
    </row>
    <row r="25387" spans="37:37" x14ac:dyDescent="0.25">
      <c r="AK25387" s="59"/>
    </row>
    <row r="25388" spans="37:37" x14ac:dyDescent="0.25">
      <c r="AK25388" s="59"/>
    </row>
    <row r="25389" spans="37:37" x14ac:dyDescent="0.25">
      <c r="AK25389" s="59"/>
    </row>
    <row r="25390" spans="37:37" x14ac:dyDescent="0.25">
      <c r="AK25390" s="59"/>
    </row>
    <row r="25391" spans="37:37" x14ac:dyDescent="0.25">
      <c r="AK25391" s="59"/>
    </row>
    <row r="25392" spans="37:37" x14ac:dyDescent="0.25">
      <c r="AK25392" s="59"/>
    </row>
    <row r="25393" spans="37:37" x14ac:dyDescent="0.25">
      <c r="AK25393" s="59"/>
    </row>
    <row r="25394" spans="37:37" x14ac:dyDescent="0.25">
      <c r="AK25394" s="59"/>
    </row>
    <row r="25395" spans="37:37" x14ac:dyDescent="0.25">
      <c r="AK25395" s="59"/>
    </row>
    <row r="25396" spans="37:37" x14ac:dyDescent="0.25">
      <c r="AK25396" s="59"/>
    </row>
    <row r="25397" spans="37:37" x14ac:dyDescent="0.25">
      <c r="AK25397" s="59"/>
    </row>
    <row r="25398" spans="37:37" x14ac:dyDescent="0.25">
      <c r="AK25398" s="59"/>
    </row>
    <row r="25399" spans="37:37" x14ac:dyDescent="0.25">
      <c r="AK25399" s="59"/>
    </row>
    <row r="25400" spans="37:37" x14ac:dyDescent="0.25">
      <c r="AK25400" s="59"/>
    </row>
    <row r="25401" spans="37:37" x14ac:dyDescent="0.25">
      <c r="AK25401" s="59"/>
    </row>
    <row r="25402" spans="37:37" x14ac:dyDescent="0.25">
      <c r="AK25402" s="59"/>
    </row>
    <row r="25403" spans="37:37" x14ac:dyDescent="0.25">
      <c r="AK25403" s="59"/>
    </row>
    <row r="25404" spans="37:37" x14ac:dyDescent="0.25">
      <c r="AK25404" s="59"/>
    </row>
    <row r="25405" spans="37:37" x14ac:dyDescent="0.25">
      <c r="AK25405" s="59"/>
    </row>
    <row r="25406" spans="37:37" x14ac:dyDescent="0.25">
      <c r="AK25406" s="59"/>
    </row>
    <row r="25407" spans="37:37" x14ac:dyDescent="0.25">
      <c r="AK25407" s="59"/>
    </row>
    <row r="25408" spans="37:37" x14ac:dyDescent="0.25">
      <c r="AK25408" s="59"/>
    </row>
    <row r="25409" spans="37:37" x14ac:dyDescent="0.25">
      <c r="AK25409" s="59"/>
    </row>
    <row r="25410" spans="37:37" x14ac:dyDescent="0.25">
      <c r="AK25410" s="59"/>
    </row>
    <row r="25411" spans="37:37" x14ac:dyDescent="0.25">
      <c r="AK25411" s="59"/>
    </row>
    <row r="25412" spans="37:37" x14ac:dyDescent="0.25">
      <c r="AK25412" s="59"/>
    </row>
    <row r="25413" spans="37:37" x14ac:dyDescent="0.25">
      <c r="AK25413" s="59"/>
    </row>
    <row r="25414" spans="37:37" x14ac:dyDescent="0.25">
      <c r="AK25414" s="59"/>
    </row>
    <row r="25415" spans="37:37" x14ac:dyDescent="0.25">
      <c r="AK25415" s="59"/>
    </row>
    <row r="25416" spans="37:37" x14ac:dyDescent="0.25">
      <c r="AK25416" s="59"/>
    </row>
    <row r="25417" spans="37:37" x14ac:dyDescent="0.25">
      <c r="AK25417" s="59"/>
    </row>
    <row r="25418" spans="37:37" x14ac:dyDescent="0.25">
      <c r="AK25418" s="59"/>
    </row>
    <row r="25419" spans="37:37" x14ac:dyDescent="0.25">
      <c r="AK25419" s="59"/>
    </row>
    <row r="25420" spans="37:37" x14ac:dyDescent="0.25">
      <c r="AK25420" s="59"/>
    </row>
    <row r="25421" spans="37:37" x14ac:dyDescent="0.25">
      <c r="AK25421" s="59"/>
    </row>
    <row r="25422" spans="37:37" x14ac:dyDescent="0.25">
      <c r="AK25422" s="59"/>
    </row>
    <row r="25423" spans="37:37" x14ac:dyDescent="0.25">
      <c r="AK25423" s="59"/>
    </row>
    <row r="25424" spans="37:37" x14ac:dyDescent="0.25">
      <c r="AK25424" s="59"/>
    </row>
    <row r="25425" spans="37:37" x14ac:dyDescent="0.25">
      <c r="AK25425" s="59"/>
    </row>
    <row r="25426" spans="37:37" x14ac:dyDescent="0.25">
      <c r="AK25426" s="59"/>
    </row>
    <row r="25427" spans="37:37" x14ac:dyDescent="0.25">
      <c r="AK25427" s="59"/>
    </row>
    <row r="25428" spans="37:37" x14ac:dyDescent="0.25">
      <c r="AK25428" s="59"/>
    </row>
    <row r="25429" spans="37:37" x14ac:dyDescent="0.25">
      <c r="AK25429" s="59"/>
    </row>
    <row r="25430" spans="37:37" x14ac:dyDescent="0.25">
      <c r="AK25430" s="59"/>
    </row>
    <row r="25431" spans="37:37" x14ac:dyDescent="0.25">
      <c r="AK25431" s="59"/>
    </row>
    <row r="25432" spans="37:37" x14ac:dyDescent="0.25">
      <c r="AK25432" s="59"/>
    </row>
    <row r="25433" spans="37:37" x14ac:dyDescent="0.25">
      <c r="AK25433" s="59"/>
    </row>
    <row r="25434" spans="37:37" x14ac:dyDescent="0.25">
      <c r="AK25434" s="59"/>
    </row>
    <row r="25435" spans="37:37" x14ac:dyDescent="0.25">
      <c r="AK25435" s="59"/>
    </row>
    <row r="25436" spans="37:37" x14ac:dyDescent="0.25">
      <c r="AK25436" s="59"/>
    </row>
    <row r="25437" spans="37:37" x14ac:dyDescent="0.25">
      <c r="AK25437" s="59"/>
    </row>
    <row r="25438" spans="37:37" x14ac:dyDescent="0.25">
      <c r="AK25438" s="59"/>
    </row>
    <row r="25439" spans="37:37" x14ac:dyDescent="0.25">
      <c r="AK25439" s="59"/>
    </row>
    <row r="25440" spans="37:37" x14ac:dyDescent="0.25">
      <c r="AK25440" s="59"/>
    </row>
    <row r="25441" spans="37:37" x14ac:dyDescent="0.25">
      <c r="AK25441" s="59"/>
    </row>
    <row r="25442" spans="37:37" x14ac:dyDescent="0.25">
      <c r="AK25442" s="59"/>
    </row>
    <row r="25443" spans="37:37" x14ac:dyDescent="0.25">
      <c r="AK25443" s="59"/>
    </row>
    <row r="25444" spans="37:37" x14ac:dyDescent="0.25">
      <c r="AK25444" s="59"/>
    </row>
    <row r="25445" spans="37:37" x14ac:dyDescent="0.25">
      <c r="AK25445" s="59"/>
    </row>
    <row r="25446" spans="37:37" x14ac:dyDescent="0.25">
      <c r="AK25446" s="59"/>
    </row>
    <row r="25447" spans="37:37" x14ac:dyDescent="0.25">
      <c r="AK25447" s="59"/>
    </row>
    <row r="25448" spans="37:37" x14ac:dyDescent="0.25">
      <c r="AK25448" s="59"/>
    </row>
    <row r="25449" spans="37:37" x14ac:dyDescent="0.25">
      <c r="AK25449" s="59"/>
    </row>
    <row r="25450" spans="37:37" x14ac:dyDescent="0.25">
      <c r="AK25450" s="59"/>
    </row>
    <row r="25451" spans="37:37" x14ac:dyDescent="0.25">
      <c r="AK25451" s="59"/>
    </row>
    <row r="25452" spans="37:37" x14ac:dyDescent="0.25">
      <c r="AK25452" s="59"/>
    </row>
    <row r="25453" spans="37:37" x14ac:dyDescent="0.25">
      <c r="AK25453" s="59"/>
    </row>
    <row r="25454" spans="37:37" x14ac:dyDescent="0.25">
      <c r="AK25454" s="59"/>
    </row>
    <row r="25455" spans="37:37" x14ac:dyDescent="0.25">
      <c r="AK25455" s="59"/>
    </row>
    <row r="25456" spans="37:37" x14ac:dyDescent="0.25">
      <c r="AK25456" s="59"/>
    </row>
    <row r="25457" spans="37:37" x14ac:dyDescent="0.25">
      <c r="AK25457" s="59"/>
    </row>
    <row r="25458" spans="37:37" x14ac:dyDescent="0.25">
      <c r="AK25458" s="59"/>
    </row>
    <row r="25459" spans="37:37" x14ac:dyDescent="0.25">
      <c r="AK25459" s="59"/>
    </row>
    <row r="25460" spans="37:37" x14ac:dyDescent="0.25">
      <c r="AK25460" s="59"/>
    </row>
    <row r="25461" spans="37:37" x14ac:dyDescent="0.25">
      <c r="AK25461" s="59"/>
    </row>
    <row r="25462" spans="37:37" x14ac:dyDescent="0.25">
      <c r="AK25462" s="59"/>
    </row>
    <row r="25463" spans="37:37" x14ac:dyDescent="0.25">
      <c r="AK25463" s="59"/>
    </row>
    <row r="25464" spans="37:37" x14ac:dyDescent="0.25">
      <c r="AK25464" s="59"/>
    </row>
    <row r="25465" spans="37:37" x14ac:dyDescent="0.25">
      <c r="AK25465" s="59"/>
    </row>
    <row r="25466" spans="37:37" x14ac:dyDescent="0.25">
      <c r="AK25466" s="59"/>
    </row>
    <row r="25467" spans="37:37" x14ac:dyDescent="0.25">
      <c r="AK25467" s="59"/>
    </row>
    <row r="25468" spans="37:37" x14ac:dyDescent="0.25">
      <c r="AK25468" s="59"/>
    </row>
    <row r="25469" spans="37:37" x14ac:dyDescent="0.25">
      <c r="AK25469" s="59"/>
    </row>
    <row r="25470" spans="37:37" x14ac:dyDescent="0.25">
      <c r="AK25470" s="59"/>
    </row>
    <row r="25471" spans="37:37" x14ac:dyDescent="0.25">
      <c r="AK25471" s="59"/>
    </row>
    <row r="25472" spans="37:37" x14ac:dyDescent="0.25">
      <c r="AK25472" s="59"/>
    </row>
    <row r="25473" spans="37:37" x14ac:dyDescent="0.25">
      <c r="AK25473" s="59"/>
    </row>
    <row r="25474" spans="37:37" x14ac:dyDescent="0.25">
      <c r="AK25474" s="59"/>
    </row>
    <row r="25475" spans="37:37" x14ac:dyDescent="0.25">
      <c r="AK25475" s="59"/>
    </row>
    <row r="25476" spans="37:37" x14ac:dyDescent="0.25">
      <c r="AK25476" s="59"/>
    </row>
    <row r="25477" spans="37:37" x14ac:dyDescent="0.25">
      <c r="AK25477" s="59"/>
    </row>
    <row r="25478" spans="37:37" x14ac:dyDescent="0.25">
      <c r="AK25478" s="59"/>
    </row>
    <row r="25479" spans="37:37" x14ac:dyDescent="0.25">
      <c r="AK25479" s="59"/>
    </row>
    <row r="25480" spans="37:37" x14ac:dyDescent="0.25">
      <c r="AK25480" s="59"/>
    </row>
    <row r="25481" spans="37:37" x14ac:dyDescent="0.25">
      <c r="AK25481" s="59"/>
    </row>
    <row r="25482" spans="37:37" x14ac:dyDescent="0.25">
      <c r="AK25482" s="59"/>
    </row>
    <row r="25483" spans="37:37" x14ac:dyDescent="0.25">
      <c r="AK25483" s="59"/>
    </row>
    <row r="25484" spans="37:37" x14ac:dyDescent="0.25">
      <c r="AK25484" s="59"/>
    </row>
    <row r="25485" spans="37:37" x14ac:dyDescent="0.25">
      <c r="AK25485" s="59"/>
    </row>
    <row r="25486" spans="37:37" x14ac:dyDescent="0.25">
      <c r="AK25486" s="59"/>
    </row>
    <row r="25487" spans="37:37" x14ac:dyDescent="0.25">
      <c r="AK25487" s="59"/>
    </row>
    <row r="25488" spans="37:37" x14ac:dyDescent="0.25">
      <c r="AK25488" s="59"/>
    </row>
    <row r="25489" spans="37:37" x14ac:dyDescent="0.25">
      <c r="AK25489" s="59"/>
    </row>
    <row r="25490" spans="37:37" x14ac:dyDescent="0.25">
      <c r="AK25490" s="59"/>
    </row>
    <row r="25491" spans="37:37" x14ac:dyDescent="0.25">
      <c r="AK25491" s="59"/>
    </row>
    <row r="25492" spans="37:37" x14ac:dyDescent="0.25">
      <c r="AK25492" s="59"/>
    </row>
    <row r="25493" spans="37:37" x14ac:dyDescent="0.25">
      <c r="AK25493" s="59"/>
    </row>
    <row r="25494" spans="37:37" x14ac:dyDescent="0.25">
      <c r="AK25494" s="59"/>
    </row>
    <row r="25495" spans="37:37" x14ac:dyDescent="0.25">
      <c r="AK25495" s="59"/>
    </row>
    <row r="25496" spans="37:37" x14ac:dyDescent="0.25">
      <c r="AK25496" s="59"/>
    </row>
    <row r="25497" spans="37:37" x14ac:dyDescent="0.25">
      <c r="AK25497" s="59"/>
    </row>
    <row r="25498" spans="37:37" x14ac:dyDescent="0.25">
      <c r="AK25498" s="59"/>
    </row>
    <row r="25499" spans="37:37" x14ac:dyDescent="0.25">
      <c r="AK25499" s="59"/>
    </row>
    <row r="25500" spans="37:37" x14ac:dyDescent="0.25">
      <c r="AK25500" s="59"/>
    </row>
    <row r="25501" spans="37:37" x14ac:dyDescent="0.25">
      <c r="AK25501" s="59"/>
    </row>
    <row r="25502" spans="37:37" x14ac:dyDescent="0.25">
      <c r="AK25502" s="59"/>
    </row>
    <row r="25503" spans="37:37" x14ac:dyDescent="0.25">
      <c r="AK25503" s="59"/>
    </row>
    <row r="25504" spans="37:37" x14ac:dyDescent="0.25">
      <c r="AK25504" s="59"/>
    </row>
    <row r="25505" spans="37:37" x14ac:dyDescent="0.25">
      <c r="AK25505" s="59"/>
    </row>
    <row r="25506" spans="37:37" x14ac:dyDescent="0.25">
      <c r="AK25506" s="59"/>
    </row>
    <row r="25507" spans="37:37" x14ac:dyDescent="0.25">
      <c r="AK25507" s="59"/>
    </row>
    <row r="25508" spans="37:37" x14ac:dyDescent="0.25">
      <c r="AK25508" s="59"/>
    </row>
    <row r="25509" spans="37:37" x14ac:dyDescent="0.25">
      <c r="AK25509" s="59"/>
    </row>
    <row r="25510" spans="37:37" x14ac:dyDescent="0.25">
      <c r="AK25510" s="59"/>
    </row>
    <row r="25511" spans="37:37" x14ac:dyDescent="0.25">
      <c r="AK25511" s="59"/>
    </row>
    <row r="25512" spans="37:37" x14ac:dyDescent="0.25">
      <c r="AK25512" s="59"/>
    </row>
    <row r="25513" spans="37:37" x14ac:dyDescent="0.25">
      <c r="AK25513" s="59"/>
    </row>
    <row r="25514" spans="37:37" x14ac:dyDescent="0.25">
      <c r="AK25514" s="59"/>
    </row>
    <row r="25515" spans="37:37" x14ac:dyDescent="0.25">
      <c r="AK25515" s="59"/>
    </row>
    <row r="25516" spans="37:37" x14ac:dyDescent="0.25">
      <c r="AK25516" s="59"/>
    </row>
    <row r="25517" spans="37:37" x14ac:dyDescent="0.25">
      <c r="AK25517" s="59"/>
    </row>
    <row r="25518" spans="37:37" x14ac:dyDescent="0.25">
      <c r="AK25518" s="59"/>
    </row>
    <row r="25519" spans="37:37" x14ac:dyDescent="0.25">
      <c r="AK25519" s="59"/>
    </row>
    <row r="25520" spans="37:37" x14ac:dyDescent="0.25">
      <c r="AK25520" s="59"/>
    </row>
    <row r="25521" spans="37:37" x14ac:dyDescent="0.25">
      <c r="AK25521" s="59"/>
    </row>
    <row r="25522" spans="37:37" x14ac:dyDescent="0.25">
      <c r="AK25522" s="59"/>
    </row>
    <row r="25523" spans="37:37" x14ac:dyDescent="0.25">
      <c r="AK25523" s="59"/>
    </row>
    <row r="25524" spans="37:37" x14ac:dyDescent="0.25">
      <c r="AK25524" s="59"/>
    </row>
    <row r="25525" spans="37:37" x14ac:dyDescent="0.25">
      <c r="AK25525" s="59"/>
    </row>
    <row r="25526" spans="37:37" x14ac:dyDescent="0.25">
      <c r="AK25526" s="59"/>
    </row>
    <row r="25527" spans="37:37" x14ac:dyDescent="0.25">
      <c r="AK25527" s="59"/>
    </row>
    <row r="25528" spans="37:37" x14ac:dyDescent="0.25">
      <c r="AK25528" s="59"/>
    </row>
    <row r="25529" spans="37:37" x14ac:dyDescent="0.25">
      <c r="AK25529" s="59"/>
    </row>
    <row r="25530" spans="37:37" x14ac:dyDescent="0.25">
      <c r="AK25530" s="59"/>
    </row>
    <row r="25531" spans="37:37" x14ac:dyDescent="0.25">
      <c r="AK25531" s="59"/>
    </row>
    <row r="25532" spans="37:37" x14ac:dyDescent="0.25">
      <c r="AK25532" s="59"/>
    </row>
    <row r="25533" spans="37:37" x14ac:dyDescent="0.25">
      <c r="AK25533" s="59"/>
    </row>
    <row r="25534" spans="37:37" x14ac:dyDescent="0.25">
      <c r="AK25534" s="59"/>
    </row>
    <row r="25535" spans="37:37" x14ac:dyDescent="0.25">
      <c r="AK25535" s="59"/>
    </row>
    <row r="25536" spans="37:37" x14ac:dyDescent="0.25">
      <c r="AK25536" s="59"/>
    </row>
    <row r="25537" spans="37:37" x14ac:dyDescent="0.25">
      <c r="AK25537" s="59"/>
    </row>
    <row r="25538" spans="37:37" x14ac:dyDescent="0.25">
      <c r="AK25538" s="59"/>
    </row>
    <row r="25539" spans="37:37" x14ac:dyDescent="0.25">
      <c r="AK25539" s="59"/>
    </row>
    <row r="25540" spans="37:37" x14ac:dyDescent="0.25">
      <c r="AK25540" s="59"/>
    </row>
    <row r="25541" spans="37:37" x14ac:dyDescent="0.25">
      <c r="AK25541" s="59"/>
    </row>
    <row r="25542" spans="37:37" x14ac:dyDescent="0.25">
      <c r="AK25542" s="59"/>
    </row>
    <row r="25543" spans="37:37" x14ac:dyDescent="0.25">
      <c r="AK25543" s="59"/>
    </row>
    <row r="25544" spans="37:37" x14ac:dyDescent="0.25">
      <c r="AK25544" s="59"/>
    </row>
    <row r="25545" spans="37:37" x14ac:dyDescent="0.25">
      <c r="AK25545" s="59"/>
    </row>
    <row r="25546" spans="37:37" x14ac:dyDescent="0.25">
      <c r="AK25546" s="59"/>
    </row>
    <row r="25547" spans="37:37" x14ac:dyDescent="0.25">
      <c r="AK25547" s="59"/>
    </row>
    <row r="25548" spans="37:37" x14ac:dyDescent="0.25">
      <c r="AK25548" s="59"/>
    </row>
    <row r="25549" spans="37:37" x14ac:dyDescent="0.25">
      <c r="AK25549" s="59"/>
    </row>
    <row r="25550" spans="37:37" x14ac:dyDescent="0.25">
      <c r="AK25550" s="59"/>
    </row>
    <row r="25551" spans="37:37" x14ac:dyDescent="0.25">
      <c r="AK25551" s="59"/>
    </row>
    <row r="25552" spans="37:37" x14ac:dyDescent="0.25">
      <c r="AK25552" s="59"/>
    </row>
    <row r="25553" spans="37:37" x14ac:dyDescent="0.25">
      <c r="AK25553" s="59"/>
    </row>
    <row r="25554" spans="37:37" x14ac:dyDescent="0.25">
      <c r="AK25554" s="59"/>
    </row>
    <row r="25555" spans="37:37" x14ac:dyDescent="0.25">
      <c r="AK25555" s="59"/>
    </row>
    <row r="25556" spans="37:37" x14ac:dyDescent="0.25">
      <c r="AK25556" s="59"/>
    </row>
    <row r="25557" spans="37:37" x14ac:dyDescent="0.25">
      <c r="AK25557" s="59"/>
    </row>
    <row r="25558" spans="37:37" x14ac:dyDescent="0.25">
      <c r="AK25558" s="59"/>
    </row>
    <row r="25559" spans="37:37" x14ac:dyDescent="0.25">
      <c r="AK25559" s="59"/>
    </row>
    <row r="25560" spans="37:37" x14ac:dyDescent="0.25">
      <c r="AK25560" s="59"/>
    </row>
    <row r="25561" spans="37:37" x14ac:dyDescent="0.25">
      <c r="AK25561" s="59"/>
    </row>
    <row r="25562" spans="37:37" x14ac:dyDescent="0.25">
      <c r="AK25562" s="59"/>
    </row>
    <row r="25563" spans="37:37" x14ac:dyDescent="0.25">
      <c r="AK25563" s="59"/>
    </row>
    <row r="25564" spans="37:37" x14ac:dyDescent="0.25">
      <c r="AK25564" s="59"/>
    </row>
    <row r="25565" spans="37:37" x14ac:dyDescent="0.25">
      <c r="AK25565" s="59"/>
    </row>
    <row r="25566" spans="37:37" x14ac:dyDescent="0.25">
      <c r="AK25566" s="59"/>
    </row>
    <row r="25567" spans="37:37" x14ac:dyDescent="0.25">
      <c r="AK25567" s="59"/>
    </row>
    <row r="25568" spans="37:37" x14ac:dyDescent="0.25">
      <c r="AK25568" s="59"/>
    </row>
    <row r="25569" spans="37:37" x14ac:dyDescent="0.25">
      <c r="AK25569" s="59"/>
    </row>
    <row r="25570" spans="37:37" x14ac:dyDescent="0.25">
      <c r="AK25570" s="59"/>
    </row>
    <row r="25571" spans="37:37" x14ac:dyDescent="0.25">
      <c r="AK25571" s="59"/>
    </row>
    <row r="25572" spans="37:37" x14ac:dyDescent="0.25">
      <c r="AK25572" s="59"/>
    </row>
    <row r="25573" spans="37:37" x14ac:dyDescent="0.25">
      <c r="AK25573" s="59"/>
    </row>
    <row r="25574" spans="37:37" x14ac:dyDescent="0.25">
      <c r="AK25574" s="59"/>
    </row>
    <row r="25575" spans="37:37" x14ac:dyDescent="0.25">
      <c r="AK25575" s="59"/>
    </row>
    <row r="25576" spans="37:37" x14ac:dyDescent="0.25">
      <c r="AK25576" s="59"/>
    </row>
    <row r="25577" spans="37:37" x14ac:dyDescent="0.25">
      <c r="AK25577" s="59"/>
    </row>
    <row r="25578" spans="37:37" x14ac:dyDescent="0.25">
      <c r="AK25578" s="59"/>
    </row>
    <row r="25579" spans="37:37" x14ac:dyDescent="0.25">
      <c r="AK25579" s="59"/>
    </row>
    <row r="25580" spans="37:37" x14ac:dyDescent="0.25">
      <c r="AK25580" s="59"/>
    </row>
    <row r="25581" spans="37:37" x14ac:dyDescent="0.25">
      <c r="AK25581" s="59"/>
    </row>
    <row r="25582" spans="37:37" x14ac:dyDescent="0.25">
      <c r="AK25582" s="59"/>
    </row>
    <row r="25583" spans="37:37" x14ac:dyDescent="0.25">
      <c r="AK25583" s="59"/>
    </row>
    <row r="25584" spans="37:37" x14ac:dyDescent="0.25">
      <c r="AK25584" s="59"/>
    </row>
    <row r="25585" spans="37:37" x14ac:dyDescent="0.25">
      <c r="AK25585" s="59"/>
    </row>
    <row r="25586" spans="37:37" x14ac:dyDescent="0.25">
      <c r="AK25586" s="59"/>
    </row>
    <row r="25587" spans="37:37" x14ac:dyDescent="0.25">
      <c r="AK25587" s="59"/>
    </row>
    <row r="25588" spans="37:37" x14ac:dyDescent="0.25">
      <c r="AK25588" s="59"/>
    </row>
    <row r="25589" spans="37:37" x14ac:dyDescent="0.25">
      <c r="AK25589" s="59"/>
    </row>
    <row r="25590" spans="37:37" x14ac:dyDescent="0.25">
      <c r="AK25590" s="59"/>
    </row>
    <row r="25591" spans="37:37" x14ac:dyDescent="0.25">
      <c r="AK25591" s="59"/>
    </row>
    <row r="25592" spans="37:37" x14ac:dyDescent="0.25">
      <c r="AK25592" s="59"/>
    </row>
    <row r="25593" spans="37:37" x14ac:dyDescent="0.25">
      <c r="AK25593" s="59"/>
    </row>
    <row r="25594" spans="37:37" x14ac:dyDescent="0.25">
      <c r="AK25594" s="59"/>
    </row>
    <row r="25595" spans="37:37" x14ac:dyDescent="0.25">
      <c r="AK25595" s="59"/>
    </row>
    <row r="25596" spans="37:37" x14ac:dyDescent="0.25">
      <c r="AK25596" s="59"/>
    </row>
    <row r="25597" spans="37:37" x14ac:dyDescent="0.25">
      <c r="AK25597" s="59"/>
    </row>
    <row r="25598" spans="37:37" x14ac:dyDescent="0.25">
      <c r="AK25598" s="59"/>
    </row>
    <row r="25599" spans="37:37" x14ac:dyDescent="0.25">
      <c r="AK25599" s="59"/>
    </row>
    <row r="25600" spans="37:37" x14ac:dyDescent="0.25">
      <c r="AK25600" s="59"/>
    </row>
    <row r="25601" spans="37:37" x14ac:dyDescent="0.25">
      <c r="AK25601" s="59"/>
    </row>
    <row r="25602" spans="37:37" x14ac:dyDescent="0.25">
      <c r="AK25602" s="59"/>
    </row>
    <row r="25603" spans="37:37" x14ac:dyDescent="0.25">
      <c r="AK25603" s="59"/>
    </row>
    <row r="25604" spans="37:37" x14ac:dyDescent="0.25">
      <c r="AK25604" s="59"/>
    </row>
    <row r="25605" spans="37:37" x14ac:dyDescent="0.25">
      <c r="AK25605" s="59"/>
    </row>
    <row r="25606" spans="37:37" x14ac:dyDescent="0.25">
      <c r="AK25606" s="59"/>
    </row>
    <row r="25607" spans="37:37" x14ac:dyDescent="0.25">
      <c r="AK25607" s="59"/>
    </row>
    <row r="25608" spans="37:37" x14ac:dyDescent="0.25">
      <c r="AK25608" s="59"/>
    </row>
    <row r="25609" spans="37:37" x14ac:dyDescent="0.25">
      <c r="AK25609" s="59"/>
    </row>
    <row r="25610" spans="37:37" x14ac:dyDescent="0.25">
      <c r="AK25610" s="59"/>
    </row>
    <row r="25611" spans="37:37" x14ac:dyDescent="0.25">
      <c r="AK25611" s="59"/>
    </row>
    <row r="25612" spans="37:37" x14ac:dyDescent="0.25">
      <c r="AK25612" s="59"/>
    </row>
    <row r="25613" spans="37:37" x14ac:dyDescent="0.25">
      <c r="AK25613" s="59"/>
    </row>
    <row r="25614" spans="37:37" x14ac:dyDescent="0.25">
      <c r="AK25614" s="59"/>
    </row>
    <row r="25615" spans="37:37" x14ac:dyDescent="0.25">
      <c r="AK25615" s="59"/>
    </row>
    <row r="25616" spans="37:37" x14ac:dyDescent="0.25">
      <c r="AK25616" s="59"/>
    </row>
    <row r="25617" spans="37:37" x14ac:dyDescent="0.25">
      <c r="AK25617" s="59"/>
    </row>
    <row r="25618" spans="37:37" x14ac:dyDescent="0.25">
      <c r="AK25618" s="59"/>
    </row>
    <row r="25619" spans="37:37" x14ac:dyDescent="0.25">
      <c r="AK25619" s="59"/>
    </row>
    <row r="25620" spans="37:37" x14ac:dyDescent="0.25">
      <c r="AK25620" s="59"/>
    </row>
    <row r="25621" spans="37:37" x14ac:dyDescent="0.25">
      <c r="AK25621" s="59"/>
    </row>
    <row r="25622" spans="37:37" x14ac:dyDescent="0.25">
      <c r="AK25622" s="59"/>
    </row>
    <row r="25623" spans="37:37" x14ac:dyDescent="0.25">
      <c r="AK25623" s="59"/>
    </row>
    <row r="25624" spans="37:37" x14ac:dyDescent="0.25">
      <c r="AK25624" s="59"/>
    </row>
    <row r="25625" spans="37:37" x14ac:dyDescent="0.25">
      <c r="AK25625" s="59"/>
    </row>
    <row r="25626" spans="37:37" x14ac:dyDescent="0.25">
      <c r="AK25626" s="59"/>
    </row>
    <row r="25627" spans="37:37" x14ac:dyDescent="0.25">
      <c r="AK25627" s="59"/>
    </row>
    <row r="25628" spans="37:37" x14ac:dyDescent="0.25">
      <c r="AK25628" s="59"/>
    </row>
    <row r="25629" spans="37:37" x14ac:dyDescent="0.25">
      <c r="AK25629" s="59"/>
    </row>
    <row r="25630" spans="37:37" x14ac:dyDescent="0.25">
      <c r="AK25630" s="59"/>
    </row>
    <row r="25631" spans="37:37" x14ac:dyDescent="0.25">
      <c r="AK25631" s="59"/>
    </row>
    <row r="25632" spans="37:37" x14ac:dyDescent="0.25">
      <c r="AK25632" s="59"/>
    </row>
    <row r="25633" spans="37:37" x14ac:dyDescent="0.25">
      <c r="AK25633" s="59"/>
    </row>
    <row r="25634" spans="37:37" x14ac:dyDescent="0.25">
      <c r="AK25634" s="59"/>
    </row>
    <row r="25635" spans="37:37" x14ac:dyDescent="0.25">
      <c r="AK25635" s="59"/>
    </row>
    <row r="25636" spans="37:37" x14ac:dyDescent="0.25">
      <c r="AK25636" s="59"/>
    </row>
    <row r="25637" spans="37:37" x14ac:dyDescent="0.25">
      <c r="AK25637" s="59"/>
    </row>
    <row r="25638" spans="37:37" x14ac:dyDescent="0.25">
      <c r="AK25638" s="59"/>
    </row>
    <row r="25639" spans="37:37" x14ac:dyDescent="0.25">
      <c r="AK25639" s="59"/>
    </row>
    <row r="25640" spans="37:37" x14ac:dyDescent="0.25">
      <c r="AK25640" s="59"/>
    </row>
    <row r="25641" spans="37:37" x14ac:dyDescent="0.25">
      <c r="AK25641" s="59"/>
    </row>
    <row r="25642" spans="37:37" x14ac:dyDescent="0.25">
      <c r="AK25642" s="59"/>
    </row>
    <row r="25643" spans="37:37" x14ac:dyDescent="0.25">
      <c r="AK25643" s="59"/>
    </row>
    <row r="25644" spans="37:37" x14ac:dyDescent="0.25">
      <c r="AK25644" s="59"/>
    </row>
    <row r="25645" spans="37:37" x14ac:dyDescent="0.25">
      <c r="AK25645" s="59"/>
    </row>
    <row r="25646" spans="37:37" x14ac:dyDescent="0.25">
      <c r="AK25646" s="59"/>
    </row>
    <row r="25647" spans="37:37" x14ac:dyDescent="0.25">
      <c r="AK25647" s="59"/>
    </row>
    <row r="25648" spans="37:37" x14ac:dyDescent="0.25">
      <c r="AK25648" s="59"/>
    </row>
    <row r="25649" spans="37:37" x14ac:dyDescent="0.25">
      <c r="AK25649" s="59"/>
    </row>
    <row r="25650" spans="37:37" x14ac:dyDescent="0.25">
      <c r="AK25650" s="59"/>
    </row>
    <row r="25651" spans="37:37" x14ac:dyDescent="0.25">
      <c r="AK25651" s="59"/>
    </row>
    <row r="25652" spans="37:37" x14ac:dyDescent="0.25">
      <c r="AK25652" s="59"/>
    </row>
    <row r="25653" spans="37:37" x14ac:dyDescent="0.25">
      <c r="AK25653" s="59"/>
    </row>
    <row r="25654" spans="37:37" x14ac:dyDescent="0.25">
      <c r="AK25654" s="59"/>
    </row>
    <row r="25655" spans="37:37" x14ac:dyDescent="0.25">
      <c r="AK25655" s="59"/>
    </row>
    <row r="25656" spans="37:37" x14ac:dyDescent="0.25">
      <c r="AK25656" s="59"/>
    </row>
    <row r="25657" spans="37:37" x14ac:dyDescent="0.25">
      <c r="AK25657" s="59"/>
    </row>
    <row r="25658" spans="37:37" x14ac:dyDescent="0.25">
      <c r="AK25658" s="59"/>
    </row>
    <row r="25659" spans="37:37" x14ac:dyDescent="0.25">
      <c r="AK25659" s="59"/>
    </row>
    <row r="25660" spans="37:37" x14ac:dyDescent="0.25">
      <c r="AK25660" s="59"/>
    </row>
    <row r="25661" spans="37:37" x14ac:dyDescent="0.25">
      <c r="AK25661" s="59"/>
    </row>
    <row r="25662" spans="37:37" x14ac:dyDescent="0.25">
      <c r="AK25662" s="59"/>
    </row>
    <row r="25663" spans="37:37" x14ac:dyDescent="0.25">
      <c r="AK25663" s="59"/>
    </row>
    <row r="25664" spans="37:37" x14ac:dyDescent="0.25">
      <c r="AK25664" s="59"/>
    </row>
    <row r="25665" spans="37:37" x14ac:dyDescent="0.25">
      <c r="AK25665" s="59"/>
    </row>
    <row r="25666" spans="37:37" x14ac:dyDescent="0.25">
      <c r="AK25666" s="59"/>
    </row>
    <row r="25667" spans="37:37" x14ac:dyDescent="0.25">
      <c r="AK25667" s="59"/>
    </row>
    <row r="25668" spans="37:37" x14ac:dyDescent="0.25">
      <c r="AK25668" s="59"/>
    </row>
    <row r="25669" spans="37:37" x14ac:dyDescent="0.25">
      <c r="AK25669" s="59"/>
    </row>
    <row r="25670" spans="37:37" x14ac:dyDescent="0.25">
      <c r="AK25670" s="59"/>
    </row>
    <row r="25671" spans="37:37" x14ac:dyDescent="0.25">
      <c r="AK25671" s="59"/>
    </row>
    <row r="25672" spans="37:37" x14ac:dyDescent="0.25">
      <c r="AK25672" s="59"/>
    </row>
    <row r="25673" spans="37:37" x14ac:dyDescent="0.25">
      <c r="AK25673" s="59"/>
    </row>
    <row r="25674" spans="37:37" x14ac:dyDescent="0.25">
      <c r="AK25674" s="59"/>
    </row>
    <row r="25675" spans="37:37" x14ac:dyDescent="0.25">
      <c r="AK25675" s="59"/>
    </row>
    <row r="25676" spans="37:37" x14ac:dyDescent="0.25">
      <c r="AK25676" s="59"/>
    </row>
    <row r="25677" spans="37:37" x14ac:dyDescent="0.25">
      <c r="AK25677" s="59"/>
    </row>
    <row r="25678" spans="37:37" x14ac:dyDescent="0.25">
      <c r="AK25678" s="59"/>
    </row>
    <row r="25679" spans="37:37" x14ac:dyDescent="0.25">
      <c r="AK25679" s="59"/>
    </row>
    <row r="25680" spans="37:37" x14ac:dyDescent="0.25">
      <c r="AK25680" s="59"/>
    </row>
    <row r="25681" spans="37:37" x14ac:dyDescent="0.25">
      <c r="AK25681" s="59"/>
    </row>
    <row r="25682" spans="37:37" x14ac:dyDescent="0.25">
      <c r="AK25682" s="59"/>
    </row>
    <row r="25683" spans="37:37" x14ac:dyDescent="0.25">
      <c r="AK25683" s="59"/>
    </row>
    <row r="25684" spans="37:37" x14ac:dyDescent="0.25">
      <c r="AK25684" s="59"/>
    </row>
    <row r="25685" spans="37:37" x14ac:dyDescent="0.25">
      <c r="AK25685" s="59"/>
    </row>
    <row r="25686" spans="37:37" x14ac:dyDescent="0.25">
      <c r="AK25686" s="59"/>
    </row>
    <row r="25687" spans="37:37" x14ac:dyDescent="0.25">
      <c r="AK25687" s="59"/>
    </row>
    <row r="25688" spans="37:37" x14ac:dyDescent="0.25">
      <c r="AK25688" s="59"/>
    </row>
    <row r="25689" spans="37:37" x14ac:dyDescent="0.25">
      <c r="AK25689" s="59"/>
    </row>
    <row r="25690" spans="37:37" x14ac:dyDescent="0.25">
      <c r="AK25690" s="59"/>
    </row>
    <row r="25691" spans="37:37" x14ac:dyDescent="0.25">
      <c r="AK25691" s="59"/>
    </row>
    <row r="25692" spans="37:37" x14ac:dyDescent="0.25">
      <c r="AK25692" s="59"/>
    </row>
    <row r="25693" spans="37:37" x14ac:dyDescent="0.25">
      <c r="AK25693" s="59"/>
    </row>
    <row r="25694" spans="37:37" x14ac:dyDescent="0.25">
      <c r="AK25694" s="59"/>
    </row>
    <row r="25695" spans="37:37" x14ac:dyDescent="0.25">
      <c r="AK25695" s="59"/>
    </row>
    <row r="25696" spans="37:37" x14ac:dyDescent="0.25">
      <c r="AK25696" s="59"/>
    </row>
    <row r="25697" spans="37:37" x14ac:dyDescent="0.25">
      <c r="AK25697" s="59"/>
    </row>
    <row r="25698" spans="37:37" x14ac:dyDescent="0.25">
      <c r="AK25698" s="59"/>
    </row>
    <row r="25699" spans="37:37" x14ac:dyDescent="0.25">
      <c r="AK25699" s="59"/>
    </row>
    <row r="25700" spans="37:37" x14ac:dyDescent="0.25">
      <c r="AK25700" s="59"/>
    </row>
    <row r="25701" spans="37:37" x14ac:dyDescent="0.25">
      <c r="AK25701" s="59"/>
    </row>
    <row r="25702" spans="37:37" x14ac:dyDescent="0.25">
      <c r="AK25702" s="59"/>
    </row>
    <row r="25703" spans="37:37" x14ac:dyDescent="0.25">
      <c r="AK25703" s="59"/>
    </row>
    <row r="25704" spans="37:37" x14ac:dyDescent="0.25">
      <c r="AK25704" s="59"/>
    </row>
    <row r="25705" spans="37:37" x14ac:dyDescent="0.25">
      <c r="AK25705" s="59"/>
    </row>
    <row r="25706" spans="37:37" x14ac:dyDescent="0.25">
      <c r="AK25706" s="59"/>
    </row>
    <row r="25707" spans="37:37" x14ac:dyDescent="0.25">
      <c r="AK25707" s="59"/>
    </row>
    <row r="25708" spans="37:37" x14ac:dyDescent="0.25">
      <c r="AK25708" s="59"/>
    </row>
    <row r="25709" spans="37:37" x14ac:dyDescent="0.25">
      <c r="AK25709" s="59"/>
    </row>
    <row r="25710" spans="37:37" x14ac:dyDescent="0.25">
      <c r="AK25710" s="59"/>
    </row>
    <row r="25711" spans="37:37" x14ac:dyDescent="0.25">
      <c r="AK25711" s="59"/>
    </row>
    <row r="25712" spans="37:37" x14ac:dyDescent="0.25">
      <c r="AK25712" s="59"/>
    </row>
    <row r="25713" spans="37:37" x14ac:dyDescent="0.25">
      <c r="AK25713" s="59"/>
    </row>
    <row r="25714" spans="37:37" x14ac:dyDescent="0.25">
      <c r="AK25714" s="59"/>
    </row>
    <row r="25715" spans="37:37" x14ac:dyDescent="0.25">
      <c r="AK25715" s="59"/>
    </row>
    <row r="25716" spans="37:37" x14ac:dyDescent="0.25">
      <c r="AK25716" s="59"/>
    </row>
    <row r="25717" spans="37:37" x14ac:dyDescent="0.25">
      <c r="AK25717" s="59"/>
    </row>
    <row r="25718" spans="37:37" x14ac:dyDescent="0.25">
      <c r="AK25718" s="59"/>
    </row>
    <row r="25719" spans="37:37" x14ac:dyDescent="0.25">
      <c r="AK25719" s="59"/>
    </row>
    <row r="25720" spans="37:37" x14ac:dyDescent="0.25">
      <c r="AK25720" s="59"/>
    </row>
    <row r="25721" spans="37:37" x14ac:dyDescent="0.25">
      <c r="AK25721" s="59"/>
    </row>
    <row r="25722" spans="37:37" x14ac:dyDescent="0.25">
      <c r="AK25722" s="59"/>
    </row>
    <row r="25723" spans="37:37" x14ac:dyDescent="0.25">
      <c r="AK25723" s="59"/>
    </row>
    <row r="25724" spans="37:37" x14ac:dyDescent="0.25">
      <c r="AK25724" s="59"/>
    </row>
    <row r="25725" spans="37:37" x14ac:dyDescent="0.25">
      <c r="AK25725" s="59"/>
    </row>
    <row r="25726" spans="37:37" x14ac:dyDescent="0.25">
      <c r="AK25726" s="59"/>
    </row>
    <row r="25727" spans="37:37" x14ac:dyDescent="0.25">
      <c r="AK25727" s="59"/>
    </row>
    <row r="25728" spans="37:37" x14ac:dyDescent="0.25">
      <c r="AK25728" s="59"/>
    </row>
    <row r="25729" spans="37:37" x14ac:dyDescent="0.25">
      <c r="AK25729" s="59"/>
    </row>
    <row r="25730" spans="37:37" x14ac:dyDescent="0.25">
      <c r="AK25730" s="59"/>
    </row>
    <row r="25731" spans="37:37" x14ac:dyDescent="0.25">
      <c r="AK25731" s="59"/>
    </row>
    <row r="25732" spans="37:37" x14ac:dyDescent="0.25">
      <c r="AK25732" s="59"/>
    </row>
    <row r="25733" spans="37:37" x14ac:dyDescent="0.25">
      <c r="AK25733" s="59"/>
    </row>
    <row r="25734" spans="37:37" x14ac:dyDescent="0.25">
      <c r="AK25734" s="59"/>
    </row>
    <row r="25735" spans="37:37" x14ac:dyDescent="0.25">
      <c r="AK25735" s="59"/>
    </row>
    <row r="25736" spans="37:37" x14ac:dyDescent="0.25">
      <c r="AK25736" s="59"/>
    </row>
    <row r="25737" spans="37:37" x14ac:dyDescent="0.25">
      <c r="AK25737" s="59"/>
    </row>
    <row r="25738" spans="37:37" x14ac:dyDescent="0.25">
      <c r="AK25738" s="59"/>
    </row>
    <row r="25739" spans="37:37" x14ac:dyDescent="0.25">
      <c r="AK25739" s="59"/>
    </row>
    <row r="25740" spans="37:37" x14ac:dyDescent="0.25">
      <c r="AK25740" s="59"/>
    </row>
    <row r="25741" spans="37:37" x14ac:dyDescent="0.25">
      <c r="AK25741" s="59"/>
    </row>
    <row r="25742" spans="37:37" x14ac:dyDescent="0.25">
      <c r="AK25742" s="59"/>
    </row>
    <row r="25743" spans="37:37" x14ac:dyDescent="0.25">
      <c r="AK25743" s="59"/>
    </row>
    <row r="25744" spans="37:37" x14ac:dyDescent="0.25">
      <c r="AK25744" s="59"/>
    </row>
    <row r="25745" spans="37:37" x14ac:dyDescent="0.25">
      <c r="AK25745" s="59"/>
    </row>
    <row r="25746" spans="37:37" x14ac:dyDescent="0.25">
      <c r="AK25746" s="59"/>
    </row>
    <row r="25747" spans="37:37" x14ac:dyDescent="0.25">
      <c r="AK25747" s="59"/>
    </row>
    <row r="25748" spans="37:37" x14ac:dyDescent="0.25">
      <c r="AK25748" s="59"/>
    </row>
    <row r="25749" spans="37:37" x14ac:dyDescent="0.25">
      <c r="AK25749" s="59"/>
    </row>
    <row r="25750" spans="37:37" x14ac:dyDescent="0.25">
      <c r="AK25750" s="59"/>
    </row>
    <row r="25751" spans="37:37" x14ac:dyDescent="0.25">
      <c r="AK25751" s="59"/>
    </row>
    <row r="25752" spans="37:37" x14ac:dyDescent="0.25">
      <c r="AK25752" s="59"/>
    </row>
    <row r="25753" spans="37:37" x14ac:dyDescent="0.25">
      <c r="AK25753" s="59"/>
    </row>
    <row r="25754" spans="37:37" x14ac:dyDescent="0.25">
      <c r="AK25754" s="59"/>
    </row>
    <row r="25755" spans="37:37" x14ac:dyDescent="0.25">
      <c r="AK25755" s="59"/>
    </row>
    <row r="25756" spans="37:37" x14ac:dyDescent="0.25">
      <c r="AK25756" s="59"/>
    </row>
    <row r="25757" spans="37:37" x14ac:dyDescent="0.25">
      <c r="AK25757" s="59"/>
    </row>
    <row r="25758" spans="37:37" x14ac:dyDescent="0.25">
      <c r="AK25758" s="59"/>
    </row>
    <row r="25759" spans="37:37" x14ac:dyDescent="0.25">
      <c r="AK25759" s="59"/>
    </row>
    <row r="25760" spans="37:37" x14ac:dyDescent="0.25">
      <c r="AK25760" s="59"/>
    </row>
    <row r="25761" spans="37:37" x14ac:dyDescent="0.25">
      <c r="AK25761" s="59"/>
    </row>
    <row r="25762" spans="37:37" x14ac:dyDescent="0.25">
      <c r="AK25762" s="59"/>
    </row>
    <row r="25763" spans="37:37" x14ac:dyDescent="0.25">
      <c r="AK25763" s="59"/>
    </row>
    <row r="25764" spans="37:37" x14ac:dyDescent="0.25">
      <c r="AK25764" s="59"/>
    </row>
    <row r="25765" spans="37:37" x14ac:dyDescent="0.25">
      <c r="AK25765" s="59"/>
    </row>
    <row r="25766" spans="37:37" x14ac:dyDescent="0.25">
      <c r="AK25766" s="59"/>
    </row>
    <row r="25767" spans="37:37" x14ac:dyDescent="0.25">
      <c r="AK25767" s="59"/>
    </row>
    <row r="25768" spans="37:37" x14ac:dyDescent="0.25">
      <c r="AK25768" s="59"/>
    </row>
    <row r="25769" spans="37:37" x14ac:dyDescent="0.25">
      <c r="AK25769" s="59"/>
    </row>
    <row r="25770" spans="37:37" x14ac:dyDescent="0.25">
      <c r="AK25770" s="59"/>
    </row>
    <row r="25771" spans="37:37" x14ac:dyDescent="0.25">
      <c r="AK25771" s="59"/>
    </row>
    <row r="25772" spans="37:37" x14ac:dyDescent="0.25">
      <c r="AK25772" s="59"/>
    </row>
    <row r="25773" spans="37:37" x14ac:dyDescent="0.25">
      <c r="AK25773" s="59"/>
    </row>
    <row r="25774" spans="37:37" x14ac:dyDescent="0.25">
      <c r="AK25774" s="59"/>
    </row>
    <row r="25775" spans="37:37" x14ac:dyDescent="0.25">
      <c r="AK25775" s="59"/>
    </row>
    <row r="25776" spans="37:37" x14ac:dyDescent="0.25">
      <c r="AK25776" s="59"/>
    </row>
    <row r="25777" spans="37:37" x14ac:dyDescent="0.25">
      <c r="AK25777" s="59"/>
    </row>
    <row r="25778" spans="37:37" x14ac:dyDescent="0.25">
      <c r="AK25778" s="59"/>
    </row>
    <row r="25779" spans="37:37" x14ac:dyDescent="0.25">
      <c r="AK25779" s="59"/>
    </row>
    <row r="25780" spans="37:37" x14ac:dyDescent="0.25">
      <c r="AK25780" s="59"/>
    </row>
    <row r="25781" spans="37:37" x14ac:dyDescent="0.25">
      <c r="AK25781" s="59"/>
    </row>
    <row r="25782" spans="37:37" x14ac:dyDescent="0.25">
      <c r="AK25782" s="59"/>
    </row>
    <row r="25783" spans="37:37" x14ac:dyDescent="0.25">
      <c r="AK25783" s="59"/>
    </row>
    <row r="25784" spans="37:37" x14ac:dyDescent="0.25">
      <c r="AK25784" s="59"/>
    </row>
    <row r="25785" spans="37:37" x14ac:dyDescent="0.25">
      <c r="AK25785" s="59"/>
    </row>
    <row r="25786" spans="37:37" x14ac:dyDescent="0.25">
      <c r="AK25786" s="59"/>
    </row>
    <row r="25787" spans="37:37" x14ac:dyDescent="0.25">
      <c r="AK25787" s="59"/>
    </row>
    <row r="25788" spans="37:37" x14ac:dyDescent="0.25">
      <c r="AK25788" s="59"/>
    </row>
    <row r="25789" spans="37:37" x14ac:dyDescent="0.25">
      <c r="AK25789" s="59"/>
    </row>
    <row r="25790" spans="37:37" x14ac:dyDescent="0.25">
      <c r="AK25790" s="59"/>
    </row>
    <row r="25791" spans="37:37" x14ac:dyDescent="0.25">
      <c r="AK25791" s="59"/>
    </row>
    <row r="25792" spans="37:37" x14ac:dyDescent="0.25">
      <c r="AK25792" s="59"/>
    </row>
    <row r="25793" spans="37:37" x14ac:dyDescent="0.25">
      <c r="AK25793" s="59"/>
    </row>
    <row r="25794" spans="37:37" x14ac:dyDescent="0.25">
      <c r="AK25794" s="59"/>
    </row>
    <row r="25795" spans="37:37" x14ac:dyDescent="0.25">
      <c r="AK25795" s="59"/>
    </row>
    <row r="25796" spans="37:37" x14ac:dyDescent="0.25">
      <c r="AK25796" s="59"/>
    </row>
    <row r="25797" spans="37:37" x14ac:dyDescent="0.25">
      <c r="AK25797" s="59"/>
    </row>
    <row r="25798" spans="37:37" x14ac:dyDescent="0.25">
      <c r="AK25798" s="59"/>
    </row>
    <row r="25799" spans="37:37" x14ac:dyDescent="0.25">
      <c r="AK25799" s="59"/>
    </row>
    <row r="25800" spans="37:37" x14ac:dyDescent="0.25">
      <c r="AK25800" s="59"/>
    </row>
    <row r="25801" spans="37:37" x14ac:dyDescent="0.25">
      <c r="AK25801" s="59"/>
    </row>
    <row r="25802" spans="37:37" x14ac:dyDescent="0.25">
      <c r="AK25802" s="59"/>
    </row>
    <row r="25803" spans="37:37" x14ac:dyDescent="0.25">
      <c r="AK25803" s="59"/>
    </row>
    <row r="25804" spans="37:37" x14ac:dyDescent="0.25">
      <c r="AK25804" s="59"/>
    </row>
    <row r="25805" spans="37:37" x14ac:dyDescent="0.25">
      <c r="AK25805" s="59"/>
    </row>
    <row r="25806" spans="37:37" x14ac:dyDescent="0.25">
      <c r="AK25806" s="59"/>
    </row>
    <row r="25807" spans="37:37" x14ac:dyDescent="0.25">
      <c r="AK25807" s="59"/>
    </row>
    <row r="25808" spans="37:37" x14ac:dyDescent="0.25">
      <c r="AK25808" s="59"/>
    </row>
    <row r="25809" spans="37:37" x14ac:dyDescent="0.25">
      <c r="AK25809" s="59"/>
    </row>
    <row r="25810" spans="37:37" x14ac:dyDescent="0.25">
      <c r="AK25810" s="59"/>
    </row>
    <row r="25811" spans="37:37" x14ac:dyDescent="0.25">
      <c r="AK25811" s="59"/>
    </row>
    <row r="25812" spans="37:37" x14ac:dyDescent="0.25">
      <c r="AK25812" s="59"/>
    </row>
    <row r="25813" spans="37:37" x14ac:dyDescent="0.25">
      <c r="AK25813" s="59"/>
    </row>
    <row r="25814" spans="37:37" x14ac:dyDescent="0.25">
      <c r="AK25814" s="59"/>
    </row>
    <row r="25815" spans="37:37" x14ac:dyDescent="0.25">
      <c r="AK25815" s="59"/>
    </row>
    <row r="25816" spans="37:37" x14ac:dyDescent="0.25">
      <c r="AK25816" s="59"/>
    </row>
    <row r="25817" spans="37:37" x14ac:dyDescent="0.25">
      <c r="AK25817" s="59"/>
    </row>
    <row r="25818" spans="37:37" x14ac:dyDescent="0.25">
      <c r="AK25818" s="59"/>
    </row>
    <row r="25819" spans="37:37" x14ac:dyDescent="0.25">
      <c r="AK25819" s="59"/>
    </row>
    <row r="25820" spans="37:37" x14ac:dyDescent="0.25">
      <c r="AK25820" s="59"/>
    </row>
    <row r="25821" spans="37:37" x14ac:dyDescent="0.25">
      <c r="AK25821" s="59"/>
    </row>
    <row r="25822" spans="37:37" x14ac:dyDescent="0.25">
      <c r="AK25822" s="59"/>
    </row>
    <row r="25823" spans="37:37" x14ac:dyDescent="0.25">
      <c r="AK25823" s="59"/>
    </row>
    <row r="25824" spans="37:37" x14ac:dyDescent="0.25">
      <c r="AK25824" s="59"/>
    </row>
    <row r="25825" spans="37:37" x14ac:dyDescent="0.25">
      <c r="AK25825" s="59"/>
    </row>
    <row r="25826" spans="37:37" x14ac:dyDescent="0.25">
      <c r="AK25826" s="59"/>
    </row>
    <row r="25827" spans="37:37" x14ac:dyDescent="0.25">
      <c r="AK25827" s="59"/>
    </row>
    <row r="25828" spans="37:37" x14ac:dyDescent="0.25">
      <c r="AK25828" s="59"/>
    </row>
    <row r="25829" spans="37:37" x14ac:dyDescent="0.25">
      <c r="AK25829" s="59"/>
    </row>
    <row r="25830" spans="37:37" x14ac:dyDescent="0.25">
      <c r="AK25830" s="59"/>
    </row>
    <row r="25831" spans="37:37" x14ac:dyDescent="0.25">
      <c r="AK25831" s="59"/>
    </row>
    <row r="25832" spans="37:37" x14ac:dyDescent="0.25">
      <c r="AK25832" s="59"/>
    </row>
    <row r="25833" spans="37:37" x14ac:dyDescent="0.25">
      <c r="AK25833" s="59"/>
    </row>
    <row r="25834" spans="37:37" x14ac:dyDescent="0.25">
      <c r="AK25834" s="59"/>
    </row>
    <row r="25835" spans="37:37" x14ac:dyDescent="0.25">
      <c r="AK25835" s="59"/>
    </row>
    <row r="25836" spans="37:37" x14ac:dyDescent="0.25">
      <c r="AK25836" s="59"/>
    </row>
    <row r="25837" spans="37:37" x14ac:dyDescent="0.25">
      <c r="AK25837" s="59"/>
    </row>
    <row r="25838" spans="37:37" x14ac:dyDescent="0.25">
      <c r="AK25838" s="59"/>
    </row>
    <row r="25839" spans="37:37" x14ac:dyDescent="0.25">
      <c r="AK25839" s="59"/>
    </row>
    <row r="25840" spans="37:37" x14ac:dyDescent="0.25">
      <c r="AK25840" s="59"/>
    </row>
    <row r="25841" spans="37:37" x14ac:dyDescent="0.25">
      <c r="AK25841" s="59"/>
    </row>
    <row r="25842" spans="37:37" x14ac:dyDescent="0.25">
      <c r="AK25842" s="59"/>
    </row>
    <row r="25843" spans="37:37" x14ac:dyDescent="0.25">
      <c r="AK25843" s="59"/>
    </row>
    <row r="25844" spans="37:37" x14ac:dyDescent="0.25">
      <c r="AK25844" s="59"/>
    </row>
    <row r="25845" spans="37:37" x14ac:dyDescent="0.25">
      <c r="AK25845" s="59"/>
    </row>
    <row r="25846" spans="37:37" x14ac:dyDescent="0.25">
      <c r="AK25846" s="59"/>
    </row>
    <row r="25847" spans="37:37" x14ac:dyDescent="0.25">
      <c r="AK25847" s="59"/>
    </row>
    <row r="25848" spans="37:37" x14ac:dyDescent="0.25">
      <c r="AK25848" s="59"/>
    </row>
    <row r="25849" spans="37:37" x14ac:dyDescent="0.25">
      <c r="AK25849" s="59"/>
    </row>
    <row r="25850" spans="37:37" x14ac:dyDescent="0.25">
      <c r="AK25850" s="59"/>
    </row>
    <row r="25851" spans="37:37" x14ac:dyDescent="0.25">
      <c r="AK25851" s="59"/>
    </row>
    <row r="25852" spans="37:37" x14ac:dyDescent="0.25">
      <c r="AK25852" s="59"/>
    </row>
    <row r="25853" spans="37:37" x14ac:dyDescent="0.25">
      <c r="AK25853" s="59"/>
    </row>
    <row r="25854" spans="37:37" x14ac:dyDescent="0.25">
      <c r="AK25854" s="59"/>
    </row>
    <row r="25855" spans="37:37" x14ac:dyDescent="0.25">
      <c r="AK25855" s="59"/>
    </row>
    <row r="25856" spans="37:37" x14ac:dyDescent="0.25">
      <c r="AK25856" s="59"/>
    </row>
    <row r="25857" spans="37:37" x14ac:dyDescent="0.25">
      <c r="AK25857" s="59"/>
    </row>
    <row r="25858" spans="37:37" x14ac:dyDescent="0.25">
      <c r="AK25858" s="59"/>
    </row>
    <row r="25859" spans="37:37" x14ac:dyDescent="0.25">
      <c r="AK25859" s="59"/>
    </row>
    <row r="25860" spans="37:37" x14ac:dyDescent="0.25">
      <c r="AK25860" s="59"/>
    </row>
    <row r="25861" spans="37:37" x14ac:dyDescent="0.25">
      <c r="AK25861" s="59"/>
    </row>
    <row r="25862" spans="37:37" x14ac:dyDescent="0.25">
      <c r="AK25862" s="59"/>
    </row>
    <row r="25863" spans="37:37" x14ac:dyDescent="0.25">
      <c r="AK25863" s="59"/>
    </row>
    <row r="25864" spans="37:37" x14ac:dyDescent="0.25">
      <c r="AK25864" s="59"/>
    </row>
    <row r="25865" spans="37:37" x14ac:dyDescent="0.25">
      <c r="AK25865" s="59"/>
    </row>
    <row r="25866" spans="37:37" x14ac:dyDescent="0.25">
      <c r="AK25866" s="59"/>
    </row>
    <row r="25867" spans="37:37" x14ac:dyDescent="0.25">
      <c r="AK25867" s="59"/>
    </row>
    <row r="25868" spans="37:37" x14ac:dyDescent="0.25">
      <c r="AK25868" s="59"/>
    </row>
    <row r="25869" spans="37:37" x14ac:dyDescent="0.25">
      <c r="AK25869" s="59"/>
    </row>
    <row r="25870" spans="37:37" x14ac:dyDescent="0.25">
      <c r="AK25870" s="59"/>
    </row>
    <row r="25871" spans="37:37" x14ac:dyDescent="0.25">
      <c r="AK25871" s="59"/>
    </row>
    <row r="25872" spans="37:37" x14ac:dyDescent="0.25">
      <c r="AK25872" s="59"/>
    </row>
    <row r="25873" spans="37:37" x14ac:dyDescent="0.25">
      <c r="AK25873" s="59"/>
    </row>
    <row r="25874" spans="37:37" x14ac:dyDescent="0.25">
      <c r="AK25874" s="59"/>
    </row>
    <row r="25875" spans="37:37" x14ac:dyDescent="0.25">
      <c r="AK25875" s="59"/>
    </row>
    <row r="25876" spans="37:37" x14ac:dyDescent="0.25">
      <c r="AK25876" s="59"/>
    </row>
    <row r="25877" spans="37:37" x14ac:dyDescent="0.25">
      <c r="AK25877" s="59"/>
    </row>
    <row r="25878" spans="37:37" x14ac:dyDescent="0.25">
      <c r="AK25878" s="59"/>
    </row>
    <row r="25879" spans="37:37" x14ac:dyDescent="0.25">
      <c r="AK25879" s="59"/>
    </row>
    <row r="25880" spans="37:37" x14ac:dyDescent="0.25">
      <c r="AK25880" s="59"/>
    </row>
    <row r="25881" spans="37:37" x14ac:dyDescent="0.25">
      <c r="AK25881" s="59"/>
    </row>
    <row r="25882" spans="37:37" x14ac:dyDescent="0.25">
      <c r="AK25882" s="59"/>
    </row>
    <row r="25883" spans="37:37" x14ac:dyDescent="0.25">
      <c r="AK25883" s="59"/>
    </row>
    <row r="25884" spans="37:37" x14ac:dyDescent="0.25">
      <c r="AK25884" s="59"/>
    </row>
    <row r="25885" spans="37:37" x14ac:dyDescent="0.25">
      <c r="AK25885" s="59"/>
    </row>
    <row r="25886" spans="37:37" x14ac:dyDescent="0.25">
      <c r="AK25886" s="59"/>
    </row>
    <row r="25887" spans="37:37" x14ac:dyDescent="0.25">
      <c r="AK25887" s="59"/>
    </row>
    <row r="25888" spans="37:37" x14ac:dyDescent="0.25">
      <c r="AK25888" s="59"/>
    </row>
    <row r="25889" spans="37:37" x14ac:dyDescent="0.25">
      <c r="AK25889" s="59"/>
    </row>
    <row r="25890" spans="37:37" x14ac:dyDescent="0.25">
      <c r="AK25890" s="59"/>
    </row>
    <row r="25891" spans="37:37" x14ac:dyDescent="0.25">
      <c r="AK25891" s="59"/>
    </row>
    <row r="25892" spans="37:37" x14ac:dyDescent="0.25">
      <c r="AK25892" s="59"/>
    </row>
    <row r="25893" spans="37:37" x14ac:dyDescent="0.25">
      <c r="AK25893" s="59"/>
    </row>
    <row r="25894" spans="37:37" x14ac:dyDescent="0.25">
      <c r="AK25894" s="59"/>
    </row>
    <row r="25895" spans="37:37" x14ac:dyDescent="0.25">
      <c r="AK25895" s="59"/>
    </row>
    <row r="25896" spans="37:37" x14ac:dyDescent="0.25">
      <c r="AK25896" s="59"/>
    </row>
    <row r="25897" spans="37:37" x14ac:dyDescent="0.25">
      <c r="AK25897" s="59"/>
    </row>
    <row r="25898" spans="37:37" x14ac:dyDescent="0.25">
      <c r="AK25898" s="59"/>
    </row>
    <row r="25899" spans="37:37" x14ac:dyDescent="0.25">
      <c r="AK25899" s="59"/>
    </row>
    <row r="25900" spans="37:37" x14ac:dyDescent="0.25">
      <c r="AK25900" s="59"/>
    </row>
    <row r="25901" spans="37:37" x14ac:dyDescent="0.25">
      <c r="AK25901" s="59"/>
    </row>
    <row r="25902" spans="37:37" x14ac:dyDescent="0.25">
      <c r="AK25902" s="59"/>
    </row>
    <row r="25903" spans="37:37" x14ac:dyDescent="0.25">
      <c r="AK25903" s="59"/>
    </row>
    <row r="25904" spans="37:37" x14ac:dyDescent="0.25">
      <c r="AK25904" s="59"/>
    </row>
    <row r="25905" spans="37:37" x14ac:dyDescent="0.25">
      <c r="AK25905" s="59"/>
    </row>
    <row r="25906" spans="37:37" x14ac:dyDescent="0.25">
      <c r="AK25906" s="59"/>
    </row>
    <row r="25907" spans="37:37" x14ac:dyDescent="0.25">
      <c r="AK25907" s="59"/>
    </row>
    <row r="25908" spans="37:37" x14ac:dyDescent="0.25">
      <c r="AK25908" s="59"/>
    </row>
    <row r="25909" spans="37:37" x14ac:dyDescent="0.25">
      <c r="AK25909" s="59"/>
    </row>
    <row r="25910" spans="37:37" x14ac:dyDescent="0.25">
      <c r="AK25910" s="59"/>
    </row>
    <row r="25911" spans="37:37" x14ac:dyDescent="0.25">
      <c r="AK25911" s="59"/>
    </row>
    <row r="25912" spans="37:37" x14ac:dyDescent="0.25">
      <c r="AK25912" s="59"/>
    </row>
    <row r="25913" spans="37:37" x14ac:dyDescent="0.25">
      <c r="AK25913" s="59"/>
    </row>
    <row r="25914" spans="37:37" x14ac:dyDescent="0.25">
      <c r="AK25914" s="59"/>
    </row>
    <row r="25915" spans="37:37" x14ac:dyDescent="0.25">
      <c r="AK25915" s="59"/>
    </row>
    <row r="25916" spans="37:37" x14ac:dyDescent="0.25">
      <c r="AK25916" s="59"/>
    </row>
    <row r="25917" spans="37:37" x14ac:dyDescent="0.25">
      <c r="AK25917" s="59"/>
    </row>
    <row r="25918" spans="37:37" x14ac:dyDescent="0.25">
      <c r="AK25918" s="59"/>
    </row>
    <row r="25919" spans="37:37" x14ac:dyDescent="0.25">
      <c r="AK25919" s="59"/>
    </row>
    <row r="25920" spans="37:37" x14ac:dyDescent="0.25">
      <c r="AK25920" s="59"/>
    </row>
    <row r="25921" spans="37:37" x14ac:dyDescent="0.25">
      <c r="AK25921" s="59"/>
    </row>
    <row r="25922" spans="37:37" x14ac:dyDescent="0.25">
      <c r="AK25922" s="59"/>
    </row>
    <row r="25923" spans="37:37" x14ac:dyDescent="0.25">
      <c r="AK25923" s="59"/>
    </row>
    <row r="25924" spans="37:37" x14ac:dyDescent="0.25">
      <c r="AK25924" s="59"/>
    </row>
    <row r="25925" spans="37:37" x14ac:dyDescent="0.25">
      <c r="AK25925" s="59"/>
    </row>
    <row r="25926" spans="37:37" x14ac:dyDescent="0.25">
      <c r="AK25926" s="59"/>
    </row>
    <row r="25927" spans="37:37" x14ac:dyDescent="0.25">
      <c r="AK25927" s="59"/>
    </row>
    <row r="25928" spans="37:37" x14ac:dyDescent="0.25">
      <c r="AK25928" s="59"/>
    </row>
    <row r="25929" spans="37:37" x14ac:dyDescent="0.25">
      <c r="AK25929" s="59"/>
    </row>
    <row r="25930" spans="37:37" x14ac:dyDescent="0.25">
      <c r="AK25930" s="59"/>
    </row>
    <row r="25931" spans="37:37" x14ac:dyDescent="0.25">
      <c r="AK25931" s="59"/>
    </row>
    <row r="25932" spans="37:37" x14ac:dyDescent="0.25">
      <c r="AK25932" s="59"/>
    </row>
    <row r="25933" spans="37:37" x14ac:dyDescent="0.25">
      <c r="AK25933" s="59"/>
    </row>
    <row r="25934" spans="37:37" x14ac:dyDescent="0.25">
      <c r="AK25934" s="59"/>
    </row>
    <row r="25935" spans="37:37" x14ac:dyDescent="0.25">
      <c r="AK25935" s="59"/>
    </row>
    <row r="25936" spans="37:37" x14ac:dyDescent="0.25">
      <c r="AK25936" s="59"/>
    </row>
    <row r="25937" spans="37:37" x14ac:dyDescent="0.25">
      <c r="AK25937" s="59"/>
    </row>
    <row r="25938" spans="37:37" x14ac:dyDescent="0.25">
      <c r="AK25938" s="59"/>
    </row>
    <row r="25939" spans="37:37" x14ac:dyDescent="0.25">
      <c r="AK25939" s="59"/>
    </row>
    <row r="25940" spans="37:37" x14ac:dyDescent="0.25">
      <c r="AK25940" s="59"/>
    </row>
    <row r="25941" spans="37:37" x14ac:dyDescent="0.25">
      <c r="AK25941" s="59"/>
    </row>
    <row r="25942" spans="37:37" x14ac:dyDescent="0.25">
      <c r="AK25942" s="59"/>
    </row>
    <row r="25943" spans="37:37" x14ac:dyDescent="0.25">
      <c r="AK25943" s="59"/>
    </row>
    <row r="25944" spans="37:37" x14ac:dyDescent="0.25">
      <c r="AK25944" s="59"/>
    </row>
    <row r="25945" spans="37:37" x14ac:dyDescent="0.25">
      <c r="AK25945" s="59"/>
    </row>
    <row r="25946" spans="37:37" x14ac:dyDescent="0.25">
      <c r="AK25946" s="59"/>
    </row>
    <row r="25947" spans="37:37" x14ac:dyDescent="0.25">
      <c r="AK25947" s="59"/>
    </row>
    <row r="25948" spans="37:37" x14ac:dyDescent="0.25">
      <c r="AK25948" s="59"/>
    </row>
    <row r="25949" spans="37:37" x14ac:dyDescent="0.25">
      <c r="AK25949" s="59"/>
    </row>
    <row r="25950" spans="37:37" x14ac:dyDescent="0.25">
      <c r="AK25950" s="59"/>
    </row>
    <row r="25951" spans="37:37" x14ac:dyDescent="0.25">
      <c r="AK25951" s="59"/>
    </row>
    <row r="25952" spans="37:37" x14ac:dyDescent="0.25">
      <c r="AK25952" s="59"/>
    </row>
    <row r="25953" spans="37:37" x14ac:dyDescent="0.25">
      <c r="AK25953" s="59"/>
    </row>
    <row r="25954" spans="37:37" x14ac:dyDescent="0.25">
      <c r="AK25954" s="59"/>
    </row>
    <row r="25955" spans="37:37" x14ac:dyDescent="0.25">
      <c r="AK25955" s="59"/>
    </row>
    <row r="25956" spans="37:37" x14ac:dyDescent="0.25">
      <c r="AK25956" s="59"/>
    </row>
    <row r="25957" spans="37:37" x14ac:dyDescent="0.25">
      <c r="AK25957" s="59"/>
    </row>
    <row r="25958" spans="37:37" x14ac:dyDescent="0.25">
      <c r="AK25958" s="59"/>
    </row>
    <row r="25959" spans="37:37" x14ac:dyDescent="0.25">
      <c r="AK25959" s="59"/>
    </row>
    <row r="25960" spans="37:37" x14ac:dyDescent="0.25">
      <c r="AK25960" s="59"/>
    </row>
    <row r="25961" spans="37:37" x14ac:dyDescent="0.25">
      <c r="AK25961" s="59"/>
    </row>
    <row r="25962" spans="37:37" x14ac:dyDescent="0.25">
      <c r="AK25962" s="59"/>
    </row>
    <row r="25963" spans="37:37" x14ac:dyDescent="0.25">
      <c r="AK25963" s="59"/>
    </row>
    <row r="25964" spans="37:37" x14ac:dyDescent="0.25">
      <c r="AK25964" s="59"/>
    </row>
    <row r="25965" spans="37:37" x14ac:dyDescent="0.25">
      <c r="AK25965" s="59"/>
    </row>
    <row r="25966" spans="37:37" x14ac:dyDescent="0.25">
      <c r="AK25966" s="59"/>
    </row>
    <row r="25967" spans="37:37" x14ac:dyDescent="0.25">
      <c r="AK25967" s="59"/>
    </row>
    <row r="25968" spans="37:37" x14ac:dyDescent="0.25">
      <c r="AK25968" s="59"/>
    </row>
    <row r="25969" spans="37:37" x14ac:dyDescent="0.25">
      <c r="AK25969" s="59"/>
    </row>
    <row r="25970" spans="37:37" x14ac:dyDescent="0.25">
      <c r="AK25970" s="59"/>
    </row>
    <row r="25971" spans="37:37" x14ac:dyDescent="0.25">
      <c r="AK25971" s="59"/>
    </row>
    <row r="25972" spans="37:37" x14ac:dyDescent="0.25">
      <c r="AK25972" s="59"/>
    </row>
    <row r="25973" spans="37:37" x14ac:dyDescent="0.25">
      <c r="AK25973" s="59"/>
    </row>
    <row r="25974" spans="37:37" x14ac:dyDescent="0.25">
      <c r="AK25974" s="59"/>
    </row>
    <row r="25975" spans="37:37" x14ac:dyDescent="0.25">
      <c r="AK25975" s="59"/>
    </row>
    <row r="25976" spans="37:37" x14ac:dyDescent="0.25">
      <c r="AK25976" s="59"/>
    </row>
    <row r="25977" spans="37:37" x14ac:dyDescent="0.25">
      <c r="AK25977" s="59"/>
    </row>
    <row r="25978" spans="37:37" x14ac:dyDescent="0.25">
      <c r="AK25978" s="59"/>
    </row>
    <row r="25979" spans="37:37" x14ac:dyDescent="0.25">
      <c r="AK25979" s="59"/>
    </row>
    <row r="25980" spans="37:37" x14ac:dyDescent="0.25">
      <c r="AK25980" s="59"/>
    </row>
    <row r="25981" spans="37:37" x14ac:dyDescent="0.25">
      <c r="AK25981" s="59"/>
    </row>
    <row r="25982" spans="37:37" x14ac:dyDescent="0.25">
      <c r="AK25982" s="59"/>
    </row>
    <row r="25983" spans="37:37" x14ac:dyDescent="0.25">
      <c r="AK25983" s="59"/>
    </row>
    <row r="25984" spans="37:37" x14ac:dyDescent="0.25">
      <c r="AK25984" s="59"/>
    </row>
    <row r="25985" spans="37:37" x14ac:dyDescent="0.25">
      <c r="AK25985" s="59"/>
    </row>
    <row r="25986" spans="37:37" x14ac:dyDescent="0.25">
      <c r="AK25986" s="59"/>
    </row>
    <row r="25987" spans="37:37" x14ac:dyDescent="0.25">
      <c r="AK25987" s="59"/>
    </row>
    <row r="25988" spans="37:37" x14ac:dyDescent="0.25">
      <c r="AK25988" s="59"/>
    </row>
    <row r="25989" spans="37:37" x14ac:dyDescent="0.25">
      <c r="AK25989" s="59"/>
    </row>
    <row r="25990" spans="37:37" x14ac:dyDescent="0.25">
      <c r="AK25990" s="59"/>
    </row>
    <row r="25991" spans="37:37" x14ac:dyDescent="0.25">
      <c r="AK25991" s="59"/>
    </row>
    <row r="25992" spans="37:37" x14ac:dyDescent="0.25">
      <c r="AK25992" s="59"/>
    </row>
    <row r="25993" spans="37:37" x14ac:dyDescent="0.25">
      <c r="AK25993" s="59"/>
    </row>
    <row r="25994" spans="37:37" x14ac:dyDescent="0.25">
      <c r="AK25994" s="59"/>
    </row>
    <row r="25995" spans="37:37" x14ac:dyDescent="0.25">
      <c r="AK25995" s="59"/>
    </row>
    <row r="25996" spans="37:37" x14ac:dyDescent="0.25">
      <c r="AK25996" s="59"/>
    </row>
    <row r="25997" spans="37:37" x14ac:dyDescent="0.25">
      <c r="AK25997" s="59"/>
    </row>
    <row r="25998" spans="37:37" x14ac:dyDescent="0.25">
      <c r="AK25998" s="59"/>
    </row>
    <row r="25999" spans="37:37" x14ac:dyDescent="0.25">
      <c r="AK25999" s="59"/>
    </row>
    <row r="26000" spans="37:37" x14ac:dyDescent="0.25">
      <c r="AK26000" s="59"/>
    </row>
    <row r="26001" spans="37:37" x14ac:dyDescent="0.25">
      <c r="AK26001" s="59"/>
    </row>
    <row r="26002" spans="37:37" x14ac:dyDescent="0.25">
      <c r="AK26002" s="59"/>
    </row>
    <row r="26003" spans="37:37" x14ac:dyDescent="0.25">
      <c r="AK26003" s="59"/>
    </row>
    <row r="26004" spans="37:37" x14ac:dyDescent="0.25">
      <c r="AK26004" s="59"/>
    </row>
    <row r="26005" spans="37:37" x14ac:dyDescent="0.25">
      <c r="AK26005" s="59"/>
    </row>
    <row r="26006" spans="37:37" x14ac:dyDescent="0.25">
      <c r="AK26006" s="59"/>
    </row>
    <row r="26007" spans="37:37" x14ac:dyDescent="0.25">
      <c r="AK26007" s="59"/>
    </row>
    <row r="26008" spans="37:37" x14ac:dyDescent="0.25">
      <c r="AK26008" s="59"/>
    </row>
    <row r="26009" spans="37:37" x14ac:dyDescent="0.25">
      <c r="AK26009" s="59"/>
    </row>
    <row r="26010" spans="37:37" x14ac:dyDescent="0.25">
      <c r="AK26010" s="59"/>
    </row>
    <row r="26011" spans="37:37" x14ac:dyDescent="0.25">
      <c r="AK26011" s="59"/>
    </row>
    <row r="26012" spans="37:37" x14ac:dyDescent="0.25">
      <c r="AK26012" s="59"/>
    </row>
    <row r="26013" spans="37:37" x14ac:dyDescent="0.25">
      <c r="AK26013" s="59"/>
    </row>
    <row r="26014" spans="37:37" x14ac:dyDescent="0.25">
      <c r="AK26014" s="59"/>
    </row>
    <row r="26015" spans="37:37" x14ac:dyDescent="0.25">
      <c r="AK26015" s="59"/>
    </row>
    <row r="26016" spans="37:37" x14ac:dyDescent="0.25">
      <c r="AK26016" s="59"/>
    </row>
    <row r="26017" spans="37:37" x14ac:dyDescent="0.25">
      <c r="AK26017" s="59"/>
    </row>
    <row r="26018" spans="37:37" x14ac:dyDescent="0.25">
      <c r="AK26018" s="59"/>
    </row>
    <row r="26019" spans="37:37" x14ac:dyDescent="0.25">
      <c r="AK26019" s="59"/>
    </row>
    <row r="26020" spans="37:37" x14ac:dyDescent="0.25">
      <c r="AK26020" s="59"/>
    </row>
    <row r="26021" spans="37:37" x14ac:dyDescent="0.25">
      <c r="AK26021" s="59"/>
    </row>
    <row r="26022" spans="37:37" x14ac:dyDescent="0.25">
      <c r="AK26022" s="59"/>
    </row>
    <row r="26023" spans="37:37" x14ac:dyDescent="0.25">
      <c r="AK26023" s="59"/>
    </row>
    <row r="26024" spans="37:37" x14ac:dyDescent="0.25">
      <c r="AK26024" s="59"/>
    </row>
    <row r="26025" spans="37:37" x14ac:dyDescent="0.25">
      <c r="AK26025" s="59"/>
    </row>
    <row r="26026" spans="37:37" x14ac:dyDescent="0.25">
      <c r="AK26026" s="59"/>
    </row>
    <row r="26027" spans="37:37" x14ac:dyDescent="0.25">
      <c r="AK26027" s="59"/>
    </row>
    <row r="26028" spans="37:37" x14ac:dyDescent="0.25">
      <c r="AK26028" s="59"/>
    </row>
    <row r="26029" spans="37:37" x14ac:dyDescent="0.25">
      <c r="AK26029" s="59"/>
    </row>
    <row r="26030" spans="37:37" x14ac:dyDescent="0.25">
      <c r="AK26030" s="59"/>
    </row>
    <row r="26031" spans="37:37" x14ac:dyDescent="0.25">
      <c r="AK26031" s="59"/>
    </row>
    <row r="26032" spans="37:37" x14ac:dyDescent="0.25">
      <c r="AK26032" s="59"/>
    </row>
    <row r="26033" spans="37:37" x14ac:dyDescent="0.25">
      <c r="AK26033" s="59"/>
    </row>
    <row r="26034" spans="37:37" x14ac:dyDescent="0.25">
      <c r="AK26034" s="59"/>
    </row>
    <row r="26035" spans="37:37" x14ac:dyDescent="0.25">
      <c r="AK26035" s="59"/>
    </row>
    <row r="26036" spans="37:37" x14ac:dyDescent="0.25">
      <c r="AK26036" s="59"/>
    </row>
    <row r="26037" spans="37:37" x14ac:dyDescent="0.25">
      <c r="AK26037" s="59"/>
    </row>
    <row r="26038" spans="37:37" x14ac:dyDescent="0.25">
      <c r="AK26038" s="59"/>
    </row>
    <row r="26039" spans="37:37" x14ac:dyDescent="0.25">
      <c r="AK26039" s="59"/>
    </row>
    <row r="26040" spans="37:37" x14ac:dyDescent="0.25">
      <c r="AK26040" s="59"/>
    </row>
    <row r="26041" spans="37:37" x14ac:dyDescent="0.25">
      <c r="AK26041" s="59"/>
    </row>
    <row r="26042" spans="37:37" x14ac:dyDescent="0.25">
      <c r="AK26042" s="59"/>
    </row>
    <row r="26043" spans="37:37" x14ac:dyDescent="0.25">
      <c r="AK26043" s="59"/>
    </row>
    <row r="26044" spans="37:37" x14ac:dyDescent="0.25">
      <c r="AK26044" s="59"/>
    </row>
    <row r="26045" spans="37:37" x14ac:dyDescent="0.25">
      <c r="AK26045" s="59"/>
    </row>
    <row r="26046" spans="37:37" x14ac:dyDescent="0.25">
      <c r="AK26046" s="59"/>
    </row>
    <row r="26047" spans="37:37" x14ac:dyDescent="0.25">
      <c r="AK26047" s="59"/>
    </row>
    <row r="26048" spans="37:37" x14ac:dyDescent="0.25">
      <c r="AK26048" s="59"/>
    </row>
    <row r="26049" spans="37:37" x14ac:dyDescent="0.25">
      <c r="AK26049" s="59"/>
    </row>
    <row r="26050" spans="37:37" x14ac:dyDescent="0.25">
      <c r="AK26050" s="59"/>
    </row>
    <row r="26051" spans="37:37" x14ac:dyDescent="0.25">
      <c r="AK26051" s="59"/>
    </row>
    <row r="26052" spans="37:37" x14ac:dyDescent="0.25">
      <c r="AK26052" s="59"/>
    </row>
    <row r="26053" spans="37:37" x14ac:dyDescent="0.25">
      <c r="AK26053" s="59"/>
    </row>
    <row r="26054" spans="37:37" x14ac:dyDescent="0.25">
      <c r="AK26054" s="59"/>
    </row>
    <row r="26055" spans="37:37" x14ac:dyDescent="0.25">
      <c r="AK26055" s="59"/>
    </row>
    <row r="26056" spans="37:37" x14ac:dyDescent="0.25">
      <c r="AK26056" s="59"/>
    </row>
    <row r="26057" spans="37:37" x14ac:dyDescent="0.25">
      <c r="AK26057" s="59"/>
    </row>
    <row r="26058" spans="37:37" x14ac:dyDescent="0.25">
      <c r="AK26058" s="59"/>
    </row>
    <row r="26059" spans="37:37" x14ac:dyDescent="0.25">
      <c r="AK26059" s="59"/>
    </row>
    <row r="26060" spans="37:37" x14ac:dyDescent="0.25">
      <c r="AK26060" s="59"/>
    </row>
    <row r="26061" spans="37:37" x14ac:dyDescent="0.25">
      <c r="AK26061" s="59"/>
    </row>
    <row r="26062" spans="37:37" x14ac:dyDescent="0.25">
      <c r="AK26062" s="59"/>
    </row>
    <row r="26063" spans="37:37" x14ac:dyDescent="0.25">
      <c r="AK26063" s="59"/>
    </row>
    <row r="26064" spans="37:37" x14ac:dyDescent="0.25">
      <c r="AK26064" s="59"/>
    </row>
    <row r="26065" spans="37:37" x14ac:dyDescent="0.25">
      <c r="AK26065" s="59"/>
    </row>
    <row r="26066" spans="37:37" x14ac:dyDescent="0.25">
      <c r="AK26066" s="59"/>
    </row>
    <row r="26067" spans="37:37" x14ac:dyDescent="0.25">
      <c r="AK26067" s="59"/>
    </row>
    <row r="26068" spans="37:37" x14ac:dyDescent="0.25">
      <c r="AK26068" s="59"/>
    </row>
    <row r="26069" spans="37:37" x14ac:dyDescent="0.25">
      <c r="AK26069" s="59"/>
    </row>
    <row r="26070" spans="37:37" x14ac:dyDescent="0.25">
      <c r="AK26070" s="59"/>
    </row>
    <row r="26071" spans="37:37" x14ac:dyDescent="0.25">
      <c r="AK26071" s="59"/>
    </row>
    <row r="26072" spans="37:37" x14ac:dyDescent="0.25">
      <c r="AK26072" s="59"/>
    </row>
    <row r="26073" spans="37:37" x14ac:dyDescent="0.25">
      <c r="AK26073" s="59"/>
    </row>
    <row r="26074" spans="37:37" x14ac:dyDescent="0.25">
      <c r="AK26074" s="59"/>
    </row>
    <row r="26075" spans="37:37" x14ac:dyDescent="0.25">
      <c r="AK26075" s="59"/>
    </row>
    <row r="26076" spans="37:37" x14ac:dyDescent="0.25">
      <c r="AK26076" s="59"/>
    </row>
    <row r="26077" spans="37:37" x14ac:dyDescent="0.25">
      <c r="AK26077" s="59"/>
    </row>
    <row r="26078" spans="37:37" x14ac:dyDescent="0.25">
      <c r="AK26078" s="59"/>
    </row>
    <row r="26079" spans="37:37" x14ac:dyDescent="0.25">
      <c r="AK26079" s="59"/>
    </row>
    <row r="26080" spans="37:37" x14ac:dyDescent="0.25">
      <c r="AK26080" s="59"/>
    </row>
    <row r="26081" spans="37:37" x14ac:dyDescent="0.25">
      <c r="AK26081" s="59"/>
    </row>
    <row r="26082" spans="37:37" x14ac:dyDescent="0.25">
      <c r="AK26082" s="59"/>
    </row>
    <row r="26083" spans="37:37" x14ac:dyDescent="0.25">
      <c r="AK26083" s="59"/>
    </row>
    <row r="26084" spans="37:37" x14ac:dyDescent="0.25">
      <c r="AK26084" s="59"/>
    </row>
    <row r="26085" spans="37:37" x14ac:dyDescent="0.25">
      <c r="AK26085" s="59"/>
    </row>
    <row r="26086" spans="37:37" x14ac:dyDescent="0.25">
      <c r="AK26086" s="59"/>
    </row>
    <row r="26087" spans="37:37" x14ac:dyDescent="0.25">
      <c r="AK26087" s="59"/>
    </row>
    <row r="26088" spans="37:37" x14ac:dyDescent="0.25">
      <c r="AK26088" s="59"/>
    </row>
    <row r="26089" spans="37:37" x14ac:dyDescent="0.25">
      <c r="AK26089" s="59"/>
    </row>
    <row r="26090" spans="37:37" x14ac:dyDescent="0.25">
      <c r="AK26090" s="59"/>
    </row>
    <row r="26091" spans="37:37" x14ac:dyDescent="0.25">
      <c r="AK26091" s="59"/>
    </row>
    <row r="26092" spans="37:37" x14ac:dyDescent="0.25">
      <c r="AK26092" s="59"/>
    </row>
    <row r="26093" spans="37:37" x14ac:dyDescent="0.25">
      <c r="AK26093" s="59"/>
    </row>
    <row r="26094" spans="37:37" x14ac:dyDescent="0.25">
      <c r="AK26094" s="59"/>
    </row>
    <row r="26095" spans="37:37" x14ac:dyDescent="0.25">
      <c r="AK26095" s="59"/>
    </row>
    <row r="26096" spans="37:37" x14ac:dyDescent="0.25">
      <c r="AK26096" s="59"/>
    </row>
    <row r="26097" spans="37:37" x14ac:dyDescent="0.25">
      <c r="AK26097" s="59"/>
    </row>
    <row r="26098" spans="37:37" x14ac:dyDescent="0.25">
      <c r="AK26098" s="59"/>
    </row>
    <row r="26099" spans="37:37" x14ac:dyDescent="0.25">
      <c r="AK26099" s="59"/>
    </row>
    <row r="26100" spans="37:37" x14ac:dyDescent="0.25">
      <c r="AK26100" s="59"/>
    </row>
    <row r="26101" spans="37:37" x14ac:dyDescent="0.25">
      <c r="AK26101" s="59"/>
    </row>
    <row r="26102" spans="37:37" x14ac:dyDescent="0.25">
      <c r="AK26102" s="59"/>
    </row>
    <row r="26103" spans="37:37" x14ac:dyDescent="0.25">
      <c r="AK26103" s="59"/>
    </row>
    <row r="26104" spans="37:37" x14ac:dyDescent="0.25">
      <c r="AK26104" s="59"/>
    </row>
    <row r="26105" spans="37:37" x14ac:dyDescent="0.25">
      <c r="AK26105" s="59"/>
    </row>
    <row r="26106" spans="37:37" x14ac:dyDescent="0.25">
      <c r="AK26106" s="59"/>
    </row>
    <row r="26107" spans="37:37" x14ac:dyDescent="0.25">
      <c r="AK26107" s="59"/>
    </row>
    <row r="26108" spans="37:37" x14ac:dyDescent="0.25">
      <c r="AK26108" s="59"/>
    </row>
    <row r="26109" spans="37:37" x14ac:dyDescent="0.25">
      <c r="AK26109" s="59"/>
    </row>
    <row r="26110" spans="37:37" x14ac:dyDescent="0.25">
      <c r="AK26110" s="59"/>
    </row>
    <row r="26111" spans="37:37" x14ac:dyDescent="0.25">
      <c r="AK26111" s="59"/>
    </row>
    <row r="26112" spans="37:37" x14ac:dyDescent="0.25">
      <c r="AK26112" s="59"/>
    </row>
    <row r="26113" spans="37:37" x14ac:dyDescent="0.25">
      <c r="AK26113" s="59"/>
    </row>
    <row r="26114" spans="37:37" x14ac:dyDescent="0.25">
      <c r="AK26114" s="59"/>
    </row>
    <row r="26115" spans="37:37" x14ac:dyDescent="0.25">
      <c r="AK26115" s="59"/>
    </row>
    <row r="26116" spans="37:37" x14ac:dyDescent="0.25">
      <c r="AK26116" s="59"/>
    </row>
    <row r="26117" spans="37:37" x14ac:dyDescent="0.25">
      <c r="AK26117" s="59"/>
    </row>
    <row r="26118" spans="37:37" x14ac:dyDescent="0.25">
      <c r="AK26118" s="59"/>
    </row>
    <row r="26119" spans="37:37" x14ac:dyDescent="0.25">
      <c r="AK26119" s="59"/>
    </row>
    <row r="26120" spans="37:37" x14ac:dyDescent="0.25">
      <c r="AK26120" s="59"/>
    </row>
    <row r="26121" spans="37:37" x14ac:dyDescent="0.25">
      <c r="AK26121" s="59"/>
    </row>
    <row r="26122" spans="37:37" x14ac:dyDescent="0.25">
      <c r="AK26122" s="59"/>
    </row>
    <row r="26123" spans="37:37" x14ac:dyDescent="0.25">
      <c r="AK26123" s="59"/>
    </row>
    <row r="26124" spans="37:37" x14ac:dyDescent="0.25">
      <c r="AK26124" s="59"/>
    </row>
    <row r="26125" spans="37:37" x14ac:dyDescent="0.25">
      <c r="AK26125" s="59"/>
    </row>
    <row r="26126" spans="37:37" x14ac:dyDescent="0.25">
      <c r="AK26126" s="59"/>
    </row>
    <row r="26127" spans="37:37" x14ac:dyDescent="0.25">
      <c r="AK26127" s="59"/>
    </row>
    <row r="26128" spans="37:37" x14ac:dyDescent="0.25">
      <c r="AK26128" s="59"/>
    </row>
    <row r="26129" spans="37:37" x14ac:dyDescent="0.25">
      <c r="AK26129" s="59"/>
    </row>
    <row r="26130" spans="37:37" x14ac:dyDescent="0.25">
      <c r="AK26130" s="59"/>
    </row>
    <row r="26131" spans="37:37" x14ac:dyDescent="0.25">
      <c r="AK26131" s="59"/>
    </row>
    <row r="26132" spans="37:37" x14ac:dyDescent="0.25">
      <c r="AK26132" s="59"/>
    </row>
    <row r="26133" spans="37:37" x14ac:dyDescent="0.25">
      <c r="AK26133" s="59"/>
    </row>
    <row r="26134" spans="37:37" x14ac:dyDescent="0.25">
      <c r="AK26134" s="59"/>
    </row>
    <row r="26135" spans="37:37" x14ac:dyDescent="0.25">
      <c r="AK26135" s="59"/>
    </row>
    <row r="26136" spans="37:37" x14ac:dyDescent="0.25">
      <c r="AK26136" s="59"/>
    </row>
    <row r="26137" spans="37:37" x14ac:dyDescent="0.25">
      <c r="AK26137" s="59"/>
    </row>
    <row r="26138" spans="37:37" x14ac:dyDescent="0.25">
      <c r="AK26138" s="59"/>
    </row>
    <row r="26139" spans="37:37" x14ac:dyDescent="0.25">
      <c r="AK26139" s="59"/>
    </row>
    <row r="26140" spans="37:37" x14ac:dyDescent="0.25">
      <c r="AK26140" s="59"/>
    </row>
    <row r="26141" spans="37:37" x14ac:dyDescent="0.25">
      <c r="AK26141" s="59"/>
    </row>
    <row r="26142" spans="37:37" x14ac:dyDescent="0.25">
      <c r="AK26142" s="59"/>
    </row>
    <row r="26143" spans="37:37" x14ac:dyDescent="0.25">
      <c r="AK26143" s="59"/>
    </row>
    <row r="26144" spans="37:37" x14ac:dyDescent="0.25">
      <c r="AK26144" s="59"/>
    </row>
    <row r="26145" spans="37:37" x14ac:dyDescent="0.25">
      <c r="AK26145" s="59"/>
    </row>
    <row r="26146" spans="37:37" x14ac:dyDescent="0.25">
      <c r="AK26146" s="59"/>
    </row>
    <row r="26147" spans="37:37" x14ac:dyDescent="0.25">
      <c r="AK26147" s="59"/>
    </row>
    <row r="26148" spans="37:37" x14ac:dyDescent="0.25">
      <c r="AK26148" s="59"/>
    </row>
    <row r="26149" spans="37:37" x14ac:dyDescent="0.25">
      <c r="AK26149" s="59"/>
    </row>
    <row r="26150" spans="37:37" x14ac:dyDescent="0.25">
      <c r="AK26150" s="59"/>
    </row>
    <row r="26151" spans="37:37" x14ac:dyDescent="0.25">
      <c r="AK26151" s="59"/>
    </row>
    <row r="26152" spans="37:37" x14ac:dyDescent="0.25">
      <c r="AK26152" s="59"/>
    </row>
    <row r="26153" spans="37:37" x14ac:dyDescent="0.25">
      <c r="AK26153" s="59"/>
    </row>
    <row r="26154" spans="37:37" x14ac:dyDescent="0.25">
      <c r="AK26154" s="59"/>
    </row>
    <row r="26155" spans="37:37" x14ac:dyDescent="0.25">
      <c r="AK26155" s="59"/>
    </row>
    <row r="26156" spans="37:37" x14ac:dyDescent="0.25">
      <c r="AK26156" s="59"/>
    </row>
    <row r="26157" spans="37:37" x14ac:dyDescent="0.25">
      <c r="AK26157" s="59"/>
    </row>
    <row r="26158" spans="37:37" x14ac:dyDescent="0.25">
      <c r="AK26158" s="59"/>
    </row>
    <row r="26159" spans="37:37" x14ac:dyDescent="0.25">
      <c r="AK26159" s="59"/>
    </row>
    <row r="26160" spans="37:37" x14ac:dyDescent="0.25">
      <c r="AK26160" s="59"/>
    </row>
    <row r="26161" spans="37:37" x14ac:dyDescent="0.25">
      <c r="AK26161" s="59"/>
    </row>
    <row r="26162" spans="37:37" x14ac:dyDescent="0.25">
      <c r="AK26162" s="59"/>
    </row>
    <row r="26163" spans="37:37" x14ac:dyDescent="0.25">
      <c r="AK26163" s="59"/>
    </row>
    <row r="26164" spans="37:37" x14ac:dyDescent="0.25">
      <c r="AK26164" s="59"/>
    </row>
    <row r="26165" spans="37:37" x14ac:dyDescent="0.25">
      <c r="AK26165" s="59"/>
    </row>
    <row r="26166" spans="37:37" x14ac:dyDescent="0.25">
      <c r="AK26166" s="59"/>
    </row>
    <row r="26167" spans="37:37" x14ac:dyDescent="0.25">
      <c r="AK26167" s="59"/>
    </row>
    <row r="26168" spans="37:37" x14ac:dyDescent="0.25">
      <c r="AK26168" s="59"/>
    </row>
    <row r="26169" spans="37:37" x14ac:dyDescent="0.25">
      <c r="AK26169" s="59"/>
    </row>
    <row r="26170" spans="37:37" x14ac:dyDescent="0.25">
      <c r="AK26170" s="59"/>
    </row>
    <row r="26171" spans="37:37" x14ac:dyDescent="0.25">
      <c r="AK26171" s="59"/>
    </row>
    <row r="26172" spans="37:37" x14ac:dyDescent="0.25">
      <c r="AK26172" s="59"/>
    </row>
    <row r="26173" spans="37:37" x14ac:dyDescent="0.25">
      <c r="AK26173" s="59"/>
    </row>
    <row r="26174" spans="37:37" x14ac:dyDescent="0.25">
      <c r="AK26174" s="59"/>
    </row>
    <row r="26175" spans="37:37" x14ac:dyDescent="0.25">
      <c r="AK26175" s="59"/>
    </row>
    <row r="26176" spans="37:37" x14ac:dyDescent="0.25">
      <c r="AK26176" s="59"/>
    </row>
    <row r="26177" spans="37:37" x14ac:dyDescent="0.25">
      <c r="AK26177" s="59"/>
    </row>
    <row r="26178" spans="37:37" x14ac:dyDescent="0.25">
      <c r="AK26178" s="59"/>
    </row>
    <row r="26179" spans="37:37" x14ac:dyDescent="0.25">
      <c r="AK26179" s="59"/>
    </row>
    <row r="26180" spans="37:37" x14ac:dyDescent="0.25">
      <c r="AK26180" s="59"/>
    </row>
    <row r="26181" spans="37:37" x14ac:dyDescent="0.25">
      <c r="AK26181" s="59"/>
    </row>
    <row r="26182" spans="37:37" x14ac:dyDescent="0.25">
      <c r="AK26182" s="59"/>
    </row>
    <row r="26183" spans="37:37" x14ac:dyDescent="0.25">
      <c r="AK26183" s="59"/>
    </row>
    <row r="26184" spans="37:37" x14ac:dyDescent="0.25">
      <c r="AK26184" s="59"/>
    </row>
    <row r="26185" spans="37:37" x14ac:dyDescent="0.25">
      <c r="AK26185" s="59"/>
    </row>
    <row r="26186" spans="37:37" x14ac:dyDescent="0.25">
      <c r="AK26186" s="59"/>
    </row>
    <row r="26187" spans="37:37" x14ac:dyDescent="0.25">
      <c r="AK26187" s="59"/>
    </row>
    <row r="26188" spans="37:37" x14ac:dyDescent="0.25">
      <c r="AK26188" s="59"/>
    </row>
    <row r="26189" spans="37:37" x14ac:dyDescent="0.25">
      <c r="AK26189" s="59"/>
    </row>
    <row r="26190" spans="37:37" x14ac:dyDescent="0.25">
      <c r="AK26190" s="59"/>
    </row>
    <row r="26191" spans="37:37" x14ac:dyDescent="0.25">
      <c r="AK26191" s="59"/>
    </row>
    <row r="26192" spans="37:37" x14ac:dyDescent="0.25">
      <c r="AK26192" s="59"/>
    </row>
    <row r="26193" spans="37:37" x14ac:dyDescent="0.25">
      <c r="AK26193" s="59"/>
    </row>
    <row r="26194" spans="37:37" x14ac:dyDescent="0.25">
      <c r="AK26194" s="59"/>
    </row>
    <row r="26195" spans="37:37" x14ac:dyDescent="0.25">
      <c r="AK26195" s="59"/>
    </row>
    <row r="26196" spans="37:37" x14ac:dyDescent="0.25">
      <c r="AK26196" s="59"/>
    </row>
    <row r="26197" spans="37:37" x14ac:dyDescent="0.25">
      <c r="AK26197" s="59"/>
    </row>
    <row r="26198" spans="37:37" x14ac:dyDescent="0.25">
      <c r="AK26198" s="59"/>
    </row>
    <row r="26199" spans="37:37" x14ac:dyDescent="0.25">
      <c r="AK26199" s="59"/>
    </row>
    <row r="26200" spans="37:37" x14ac:dyDescent="0.25">
      <c r="AK26200" s="59"/>
    </row>
    <row r="26201" spans="37:37" x14ac:dyDescent="0.25">
      <c r="AK26201" s="59"/>
    </row>
    <row r="26202" spans="37:37" x14ac:dyDescent="0.25">
      <c r="AK26202" s="59"/>
    </row>
    <row r="26203" spans="37:37" x14ac:dyDescent="0.25">
      <c r="AK26203" s="59"/>
    </row>
    <row r="26204" spans="37:37" x14ac:dyDescent="0.25">
      <c r="AK26204" s="59"/>
    </row>
    <row r="26205" spans="37:37" x14ac:dyDescent="0.25">
      <c r="AK26205" s="59"/>
    </row>
    <row r="26206" spans="37:37" x14ac:dyDescent="0.25">
      <c r="AK26206" s="59"/>
    </row>
    <row r="26207" spans="37:37" x14ac:dyDescent="0.25">
      <c r="AK26207" s="59"/>
    </row>
    <row r="26208" spans="37:37" x14ac:dyDescent="0.25">
      <c r="AK26208" s="59"/>
    </row>
    <row r="26209" spans="37:37" x14ac:dyDescent="0.25">
      <c r="AK26209" s="59"/>
    </row>
    <row r="26210" spans="37:37" x14ac:dyDescent="0.25">
      <c r="AK26210" s="59"/>
    </row>
    <row r="26211" spans="37:37" x14ac:dyDescent="0.25">
      <c r="AK26211" s="59"/>
    </row>
    <row r="26212" spans="37:37" x14ac:dyDescent="0.25">
      <c r="AK26212" s="59"/>
    </row>
    <row r="26213" spans="37:37" x14ac:dyDescent="0.25">
      <c r="AK26213" s="59"/>
    </row>
    <row r="26214" spans="37:37" x14ac:dyDescent="0.25">
      <c r="AK26214" s="59"/>
    </row>
    <row r="26215" spans="37:37" x14ac:dyDescent="0.25">
      <c r="AK26215" s="59"/>
    </row>
    <row r="26216" spans="37:37" x14ac:dyDescent="0.25">
      <c r="AK26216" s="59"/>
    </row>
    <row r="26217" spans="37:37" x14ac:dyDescent="0.25">
      <c r="AK26217" s="59"/>
    </row>
    <row r="26218" spans="37:37" x14ac:dyDescent="0.25">
      <c r="AK26218" s="59"/>
    </row>
    <row r="26219" spans="37:37" x14ac:dyDescent="0.25">
      <c r="AK26219" s="59"/>
    </row>
    <row r="26220" spans="37:37" x14ac:dyDescent="0.25">
      <c r="AK26220" s="59"/>
    </row>
    <row r="26221" spans="37:37" x14ac:dyDescent="0.25">
      <c r="AK26221" s="59"/>
    </row>
    <row r="26222" spans="37:37" x14ac:dyDescent="0.25">
      <c r="AK26222" s="59"/>
    </row>
    <row r="26223" spans="37:37" x14ac:dyDescent="0.25">
      <c r="AK26223" s="59"/>
    </row>
    <row r="26224" spans="37:37" x14ac:dyDescent="0.25">
      <c r="AK26224" s="59"/>
    </row>
    <row r="26225" spans="37:37" x14ac:dyDescent="0.25">
      <c r="AK26225" s="59"/>
    </row>
    <row r="26226" spans="37:37" x14ac:dyDescent="0.25">
      <c r="AK26226" s="59"/>
    </row>
    <row r="26227" spans="37:37" x14ac:dyDescent="0.25">
      <c r="AK26227" s="59"/>
    </row>
    <row r="26228" spans="37:37" x14ac:dyDescent="0.25">
      <c r="AK26228" s="59"/>
    </row>
    <row r="26229" spans="37:37" x14ac:dyDescent="0.25">
      <c r="AK26229" s="59"/>
    </row>
    <row r="26230" spans="37:37" x14ac:dyDescent="0.25">
      <c r="AK26230" s="59"/>
    </row>
    <row r="26231" spans="37:37" x14ac:dyDescent="0.25">
      <c r="AK26231" s="59"/>
    </row>
    <row r="26232" spans="37:37" x14ac:dyDescent="0.25">
      <c r="AK26232" s="59"/>
    </row>
    <row r="26233" spans="37:37" x14ac:dyDescent="0.25">
      <c r="AK26233" s="59"/>
    </row>
    <row r="26234" spans="37:37" x14ac:dyDescent="0.25">
      <c r="AK26234" s="59"/>
    </row>
    <row r="26235" spans="37:37" x14ac:dyDescent="0.25">
      <c r="AK26235" s="59"/>
    </row>
    <row r="26236" spans="37:37" x14ac:dyDescent="0.25">
      <c r="AK26236" s="59"/>
    </row>
    <row r="26237" spans="37:37" x14ac:dyDescent="0.25">
      <c r="AK26237" s="59"/>
    </row>
    <row r="26238" spans="37:37" x14ac:dyDescent="0.25">
      <c r="AK26238" s="59"/>
    </row>
    <row r="26239" spans="37:37" x14ac:dyDescent="0.25">
      <c r="AK26239" s="59"/>
    </row>
    <row r="26240" spans="37:37" x14ac:dyDescent="0.25">
      <c r="AK26240" s="59"/>
    </row>
    <row r="26241" spans="37:37" x14ac:dyDescent="0.25">
      <c r="AK26241" s="59"/>
    </row>
    <row r="26242" spans="37:37" x14ac:dyDescent="0.25">
      <c r="AK26242" s="59"/>
    </row>
    <row r="26243" spans="37:37" x14ac:dyDescent="0.25">
      <c r="AK26243" s="59"/>
    </row>
    <row r="26244" spans="37:37" x14ac:dyDescent="0.25">
      <c r="AK26244" s="59"/>
    </row>
    <row r="26245" spans="37:37" x14ac:dyDescent="0.25">
      <c r="AK26245" s="59"/>
    </row>
    <row r="26246" spans="37:37" x14ac:dyDescent="0.25">
      <c r="AK26246" s="59"/>
    </row>
    <row r="26247" spans="37:37" x14ac:dyDescent="0.25">
      <c r="AK26247" s="59"/>
    </row>
    <row r="26248" spans="37:37" x14ac:dyDescent="0.25">
      <c r="AK26248" s="59"/>
    </row>
    <row r="26249" spans="37:37" x14ac:dyDescent="0.25">
      <c r="AK26249" s="59"/>
    </row>
    <row r="26250" spans="37:37" x14ac:dyDescent="0.25">
      <c r="AK26250" s="59"/>
    </row>
    <row r="26251" spans="37:37" x14ac:dyDescent="0.25">
      <c r="AK26251" s="59"/>
    </row>
    <row r="26252" spans="37:37" x14ac:dyDescent="0.25">
      <c r="AK26252" s="59"/>
    </row>
    <row r="26253" spans="37:37" x14ac:dyDescent="0.25">
      <c r="AK26253" s="59"/>
    </row>
    <row r="26254" spans="37:37" x14ac:dyDescent="0.25">
      <c r="AK26254" s="59"/>
    </row>
    <row r="26255" spans="37:37" x14ac:dyDescent="0.25">
      <c r="AK26255" s="59"/>
    </row>
    <row r="26256" spans="37:37" x14ac:dyDescent="0.25">
      <c r="AK26256" s="59"/>
    </row>
    <row r="26257" spans="37:37" x14ac:dyDescent="0.25">
      <c r="AK26257" s="59"/>
    </row>
    <row r="26258" spans="37:37" x14ac:dyDescent="0.25">
      <c r="AK26258" s="59"/>
    </row>
    <row r="26259" spans="37:37" x14ac:dyDescent="0.25">
      <c r="AK26259" s="59"/>
    </row>
    <row r="26260" spans="37:37" x14ac:dyDescent="0.25">
      <c r="AK26260" s="59"/>
    </row>
    <row r="26261" spans="37:37" x14ac:dyDescent="0.25">
      <c r="AK26261" s="59"/>
    </row>
    <row r="26262" spans="37:37" x14ac:dyDescent="0.25">
      <c r="AK26262" s="59"/>
    </row>
    <row r="26263" spans="37:37" x14ac:dyDescent="0.25">
      <c r="AK26263" s="59"/>
    </row>
    <row r="26264" spans="37:37" x14ac:dyDescent="0.25">
      <c r="AK26264" s="59"/>
    </row>
    <row r="26265" spans="37:37" x14ac:dyDescent="0.25">
      <c r="AK26265" s="59"/>
    </row>
    <row r="26266" spans="37:37" x14ac:dyDescent="0.25">
      <c r="AK26266" s="59"/>
    </row>
    <row r="26267" spans="37:37" x14ac:dyDescent="0.25">
      <c r="AK26267" s="59"/>
    </row>
    <row r="26268" spans="37:37" x14ac:dyDescent="0.25">
      <c r="AK26268" s="59"/>
    </row>
    <row r="26269" spans="37:37" x14ac:dyDescent="0.25">
      <c r="AK26269" s="59"/>
    </row>
    <row r="26270" spans="37:37" x14ac:dyDescent="0.25">
      <c r="AK26270" s="59"/>
    </row>
    <row r="26271" spans="37:37" x14ac:dyDescent="0.25">
      <c r="AK26271" s="59"/>
    </row>
    <row r="26272" spans="37:37" x14ac:dyDescent="0.25">
      <c r="AK26272" s="59"/>
    </row>
    <row r="26273" spans="37:37" x14ac:dyDescent="0.25">
      <c r="AK26273" s="59"/>
    </row>
    <row r="26274" spans="37:37" x14ac:dyDescent="0.25">
      <c r="AK26274" s="59"/>
    </row>
    <row r="26275" spans="37:37" x14ac:dyDescent="0.25">
      <c r="AK26275" s="59"/>
    </row>
    <row r="26276" spans="37:37" x14ac:dyDescent="0.25">
      <c r="AK26276" s="59"/>
    </row>
    <row r="26277" spans="37:37" x14ac:dyDescent="0.25">
      <c r="AK26277" s="59"/>
    </row>
    <row r="26278" spans="37:37" x14ac:dyDescent="0.25">
      <c r="AK26278" s="59"/>
    </row>
    <row r="26279" spans="37:37" x14ac:dyDescent="0.25">
      <c r="AK26279" s="59"/>
    </row>
    <row r="26280" spans="37:37" x14ac:dyDescent="0.25">
      <c r="AK26280" s="59"/>
    </row>
    <row r="26281" spans="37:37" x14ac:dyDescent="0.25">
      <c r="AK26281" s="59"/>
    </row>
    <row r="26282" spans="37:37" x14ac:dyDescent="0.25">
      <c r="AK26282" s="59"/>
    </row>
    <row r="26283" spans="37:37" x14ac:dyDescent="0.25">
      <c r="AK26283" s="59"/>
    </row>
    <row r="26284" spans="37:37" x14ac:dyDescent="0.25">
      <c r="AK26284" s="59"/>
    </row>
    <row r="26285" spans="37:37" x14ac:dyDescent="0.25">
      <c r="AK26285" s="59"/>
    </row>
    <row r="26286" spans="37:37" x14ac:dyDescent="0.25">
      <c r="AK26286" s="59"/>
    </row>
    <row r="26287" spans="37:37" x14ac:dyDescent="0.25">
      <c r="AK26287" s="59"/>
    </row>
    <row r="26288" spans="37:37" x14ac:dyDescent="0.25">
      <c r="AK26288" s="59"/>
    </row>
    <row r="26289" spans="37:37" x14ac:dyDescent="0.25">
      <c r="AK26289" s="59"/>
    </row>
    <row r="26290" spans="37:37" x14ac:dyDescent="0.25">
      <c r="AK26290" s="59"/>
    </row>
    <row r="26291" spans="37:37" x14ac:dyDescent="0.25">
      <c r="AK26291" s="59"/>
    </row>
    <row r="26292" spans="37:37" x14ac:dyDescent="0.25">
      <c r="AK26292" s="59"/>
    </row>
    <row r="26293" spans="37:37" x14ac:dyDescent="0.25">
      <c r="AK26293" s="59"/>
    </row>
    <row r="26294" spans="37:37" x14ac:dyDescent="0.25">
      <c r="AK26294" s="59"/>
    </row>
    <row r="26295" spans="37:37" x14ac:dyDescent="0.25">
      <c r="AK26295" s="59"/>
    </row>
    <row r="26296" spans="37:37" x14ac:dyDescent="0.25">
      <c r="AK26296" s="59"/>
    </row>
    <row r="26297" spans="37:37" x14ac:dyDescent="0.25">
      <c r="AK26297" s="59"/>
    </row>
    <row r="26298" spans="37:37" x14ac:dyDescent="0.25">
      <c r="AK26298" s="59"/>
    </row>
    <row r="26299" spans="37:37" x14ac:dyDescent="0.25">
      <c r="AK26299" s="59"/>
    </row>
    <row r="26300" spans="37:37" x14ac:dyDescent="0.25">
      <c r="AK26300" s="59"/>
    </row>
    <row r="26301" spans="37:37" x14ac:dyDescent="0.25">
      <c r="AK26301" s="59"/>
    </row>
    <row r="26302" spans="37:37" x14ac:dyDescent="0.25">
      <c r="AK26302" s="59"/>
    </row>
    <row r="26303" spans="37:37" x14ac:dyDescent="0.25">
      <c r="AK26303" s="59"/>
    </row>
    <row r="26304" spans="37:37" x14ac:dyDescent="0.25">
      <c r="AK26304" s="59"/>
    </row>
    <row r="26305" spans="37:37" x14ac:dyDescent="0.25">
      <c r="AK26305" s="59"/>
    </row>
    <row r="26306" spans="37:37" x14ac:dyDescent="0.25">
      <c r="AK26306" s="59"/>
    </row>
    <row r="26307" spans="37:37" x14ac:dyDescent="0.25">
      <c r="AK26307" s="59"/>
    </row>
    <row r="26308" spans="37:37" x14ac:dyDescent="0.25">
      <c r="AK26308" s="59"/>
    </row>
    <row r="26309" spans="37:37" x14ac:dyDescent="0.25">
      <c r="AK26309" s="59"/>
    </row>
    <row r="26310" spans="37:37" x14ac:dyDescent="0.25">
      <c r="AK26310" s="59"/>
    </row>
    <row r="26311" spans="37:37" x14ac:dyDescent="0.25">
      <c r="AK26311" s="59"/>
    </row>
    <row r="26312" spans="37:37" x14ac:dyDescent="0.25">
      <c r="AK26312" s="59"/>
    </row>
    <row r="26313" spans="37:37" x14ac:dyDescent="0.25">
      <c r="AK26313" s="59"/>
    </row>
    <row r="26314" spans="37:37" x14ac:dyDescent="0.25">
      <c r="AK26314" s="59"/>
    </row>
    <row r="26315" spans="37:37" x14ac:dyDescent="0.25">
      <c r="AK26315" s="59"/>
    </row>
    <row r="26316" spans="37:37" x14ac:dyDescent="0.25">
      <c r="AK26316" s="59"/>
    </row>
    <row r="26317" spans="37:37" x14ac:dyDescent="0.25">
      <c r="AK26317" s="59"/>
    </row>
    <row r="26318" spans="37:37" x14ac:dyDescent="0.25">
      <c r="AK26318" s="59"/>
    </row>
    <row r="26319" spans="37:37" x14ac:dyDescent="0.25">
      <c r="AK26319" s="59"/>
    </row>
    <row r="26320" spans="37:37" x14ac:dyDescent="0.25">
      <c r="AK26320" s="59"/>
    </row>
    <row r="26321" spans="37:37" x14ac:dyDescent="0.25">
      <c r="AK26321" s="59"/>
    </row>
    <row r="26322" spans="37:37" x14ac:dyDescent="0.25">
      <c r="AK26322" s="59"/>
    </row>
    <row r="26323" spans="37:37" x14ac:dyDescent="0.25">
      <c r="AK26323" s="59"/>
    </row>
    <row r="26324" spans="37:37" x14ac:dyDescent="0.25">
      <c r="AK26324" s="59"/>
    </row>
    <row r="26325" spans="37:37" x14ac:dyDescent="0.25">
      <c r="AK26325" s="59"/>
    </row>
    <row r="26326" spans="37:37" x14ac:dyDescent="0.25">
      <c r="AK26326" s="59"/>
    </row>
    <row r="26327" spans="37:37" x14ac:dyDescent="0.25">
      <c r="AK26327" s="59"/>
    </row>
    <row r="26328" spans="37:37" x14ac:dyDescent="0.25">
      <c r="AK26328" s="59"/>
    </row>
    <row r="26329" spans="37:37" x14ac:dyDescent="0.25">
      <c r="AK26329" s="59"/>
    </row>
    <row r="26330" spans="37:37" x14ac:dyDescent="0.25">
      <c r="AK26330" s="59"/>
    </row>
    <row r="26331" spans="37:37" x14ac:dyDescent="0.25">
      <c r="AK26331" s="59"/>
    </row>
    <row r="26332" spans="37:37" x14ac:dyDescent="0.25">
      <c r="AK26332" s="59"/>
    </row>
    <row r="26333" spans="37:37" x14ac:dyDescent="0.25">
      <c r="AK26333" s="59"/>
    </row>
    <row r="26334" spans="37:37" x14ac:dyDescent="0.25">
      <c r="AK26334" s="59"/>
    </row>
    <row r="26335" spans="37:37" x14ac:dyDescent="0.25">
      <c r="AK26335" s="59"/>
    </row>
    <row r="26336" spans="37:37" x14ac:dyDescent="0.25">
      <c r="AK26336" s="59"/>
    </row>
    <row r="26337" spans="37:37" x14ac:dyDescent="0.25">
      <c r="AK26337" s="59"/>
    </row>
    <row r="26338" spans="37:37" x14ac:dyDescent="0.25">
      <c r="AK26338" s="59"/>
    </row>
    <row r="26339" spans="37:37" x14ac:dyDescent="0.25">
      <c r="AK26339" s="59"/>
    </row>
    <row r="26340" spans="37:37" x14ac:dyDescent="0.25">
      <c r="AK26340" s="59"/>
    </row>
    <row r="26341" spans="37:37" x14ac:dyDescent="0.25">
      <c r="AK26341" s="59"/>
    </row>
    <row r="26342" spans="37:37" x14ac:dyDescent="0.25">
      <c r="AK26342" s="59"/>
    </row>
    <row r="26343" spans="37:37" x14ac:dyDescent="0.25">
      <c r="AK26343" s="59"/>
    </row>
    <row r="26344" spans="37:37" x14ac:dyDescent="0.25">
      <c r="AK26344" s="59"/>
    </row>
    <row r="26345" spans="37:37" x14ac:dyDescent="0.25">
      <c r="AK26345" s="59"/>
    </row>
    <row r="26346" spans="37:37" x14ac:dyDescent="0.25">
      <c r="AK26346" s="59"/>
    </row>
    <row r="26347" spans="37:37" x14ac:dyDescent="0.25">
      <c r="AK26347" s="59"/>
    </row>
    <row r="26348" spans="37:37" x14ac:dyDescent="0.25">
      <c r="AK26348" s="59"/>
    </row>
    <row r="26349" spans="37:37" x14ac:dyDescent="0.25">
      <c r="AK26349" s="59"/>
    </row>
    <row r="26350" spans="37:37" x14ac:dyDescent="0.25">
      <c r="AK26350" s="59"/>
    </row>
    <row r="26351" spans="37:37" x14ac:dyDescent="0.25">
      <c r="AK26351" s="59"/>
    </row>
    <row r="26352" spans="37:37" x14ac:dyDescent="0.25">
      <c r="AK26352" s="59"/>
    </row>
    <row r="26353" spans="37:37" x14ac:dyDescent="0.25">
      <c r="AK26353" s="59"/>
    </row>
    <row r="26354" spans="37:37" x14ac:dyDescent="0.25">
      <c r="AK26354" s="59"/>
    </row>
    <row r="26355" spans="37:37" x14ac:dyDescent="0.25">
      <c r="AK26355" s="59"/>
    </row>
    <row r="26356" spans="37:37" x14ac:dyDescent="0.25">
      <c r="AK26356" s="59"/>
    </row>
    <row r="26357" spans="37:37" x14ac:dyDescent="0.25">
      <c r="AK26357" s="59"/>
    </row>
    <row r="26358" spans="37:37" x14ac:dyDescent="0.25">
      <c r="AK26358" s="59"/>
    </row>
    <row r="26359" spans="37:37" x14ac:dyDescent="0.25">
      <c r="AK26359" s="59"/>
    </row>
    <row r="26360" spans="37:37" x14ac:dyDescent="0.25">
      <c r="AK26360" s="59"/>
    </row>
    <row r="26361" spans="37:37" x14ac:dyDescent="0.25">
      <c r="AK26361" s="59"/>
    </row>
    <row r="26362" spans="37:37" x14ac:dyDescent="0.25">
      <c r="AK26362" s="59"/>
    </row>
    <row r="26363" spans="37:37" x14ac:dyDescent="0.25">
      <c r="AK26363" s="59"/>
    </row>
    <row r="26364" spans="37:37" x14ac:dyDescent="0.25">
      <c r="AK26364" s="59"/>
    </row>
    <row r="26365" spans="37:37" x14ac:dyDescent="0.25">
      <c r="AK26365" s="59"/>
    </row>
    <row r="26366" spans="37:37" x14ac:dyDescent="0.25">
      <c r="AK26366" s="59"/>
    </row>
    <row r="26367" spans="37:37" x14ac:dyDescent="0.25">
      <c r="AK26367" s="59"/>
    </row>
    <row r="26368" spans="37:37" x14ac:dyDescent="0.25">
      <c r="AK26368" s="59"/>
    </row>
    <row r="26369" spans="37:37" x14ac:dyDescent="0.25">
      <c r="AK26369" s="59"/>
    </row>
    <row r="26370" spans="37:37" x14ac:dyDescent="0.25">
      <c r="AK26370" s="59"/>
    </row>
    <row r="26371" spans="37:37" x14ac:dyDescent="0.25">
      <c r="AK26371" s="59"/>
    </row>
    <row r="26372" spans="37:37" x14ac:dyDescent="0.25">
      <c r="AK26372" s="59"/>
    </row>
    <row r="26373" spans="37:37" x14ac:dyDescent="0.25">
      <c r="AK26373" s="59"/>
    </row>
    <row r="26374" spans="37:37" x14ac:dyDescent="0.25">
      <c r="AK26374" s="59"/>
    </row>
    <row r="26375" spans="37:37" x14ac:dyDescent="0.25">
      <c r="AK26375" s="59"/>
    </row>
    <row r="26376" spans="37:37" x14ac:dyDescent="0.25">
      <c r="AK26376" s="59"/>
    </row>
    <row r="26377" spans="37:37" x14ac:dyDescent="0.25">
      <c r="AK26377" s="59"/>
    </row>
    <row r="26378" spans="37:37" x14ac:dyDescent="0.25">
      <c r="AK26378" s="59"/>
    </row>
    <row r="26379" spans="37:37" x14ac:dyDescent="0.25">
      <c r="AK26379" s="59"/>
    </row>
    <row r="26380" spans="37:37" x14ac:dyDescent="0.25">
      <c r="AK26380" s="59"/>
    </row>
    <row r="26381" spans="37:37" x14ac:dyDescent="0.25">
      <c r="AK26381" s="59"/>
    </row>
    <row r="26382" spans="37:37" x14ac:dyDescent="0.25">
      <c r="AK26382" s="59"/>
    </row>
    <row r="26383" spans="37:37" x14ac:dyDescent="0.25">
      <c r="AK26383" s="59"/>
    </row>
    <row r="26384" spans="37:37" x14ac:dyDescent="0.25">
      <c r="AK26384" s="59"/>
    </row>
    <row r="26385" spans="37:37" x14ac:dyDescent="0.25">
      <c r="AK26385" s="59"/>
    </row>
    <row r="26386" spans="37:37" x14ac:dyDescent="0.25">
      <c r="AK26386" s="59"/>
    </row>
    <row r="26387" spans="37:37" x14ac:dyDescent="0.25">
      <c r="AK26387" s="59"/>
    </row>
    <row r="26388" spans="37:37" x14ac:dyDescent="0.25">
      <c r="AK26388" s="59"/>
    </row>
    <row r="26389" spans="37:37" x14ac:dyDescent="0.25">
      <c r="AK26389" s="59"/>
    </row>
    <row r="26390" spans="37:37" x14ac:dyDescent="0.25">
      <c r="AK26390" s="59"/>
    </row>
    <row r="26391" spans="37:37" x14ac:dyDescent="0.25">
      <c r="AK26391" s="59"/>
    </row>
    <row r="26392" spans="37:37" x14ac:dyDescent="0.25">
      <c r="AK26392" s="59"/>
    </row>
    <row r="26393" spans="37:37" x14ac:dyDescent="0.25">
      <c r="AK26393" s="59"/>
    </row>
    <row r="26394" spans="37:37" x14ac:dyDescent="0.25">
      <c r="AK26394" s="59"/>
    </row>
    <row r="26395" spans="37:37" x14ac:dyDescent="0.25">
      <c r="AK26395" s="59"/>
    </row>
    <row r="26396" spans="37:37" x14ac:dyDescent="0.25">
      <c r="AK26396" s="59"/>
    </row>
    <row r="26397" spans="37:37" x14ac:dyDescent="0.25">
      <c r="AK26397" s="59"/>
    </row>
    <row r="26398" spans="37:37" x14ac:dyDescent="0.25">
      <c r="AK26398" s="59"/>
    </row>
    <row r="26399" spans="37:37" x14ac:dyDescent="0.25">
      <c r="AK26399" s="59"/>
    </row>
    <row r="26400" spans="37:37" x14ac:dyDescent="0.25">
      <c r="AK26400" s="59"/>
    </row>
    <row r="26401" spans="37:37" x14ac:dyDescent="0.25">
      <c r="AK26401" s="59"/>
    </row>
    <row r="26402" spans="37:37" x14ac:dyDescent="0.25">
      <c r="AK26402" s="59"/>
    </row>
    <row r="26403" spans="37:37" x14ac:dyDescent="0.25">
      <c r="AK26403" s="59"/>
    </row>
    <row r="26404" spans="37:37" x14ac:dyDescent="0.25">
      <c r="AK26404" s="59"/>
    </row>
    <row r="26405" spans="37:37" x14ac:dyDescent="0.25">
      <c r="AK26405" s="59"/>
    </row>
    <row r="26406" spans="37:37" x14ac:dyDescent="0.25">
      <c r="AK26406" s="59"/>
    </row>
    <row r="26407" spans="37:37" x14ac:dyDescent="0.25">
      <c r="AK26407" s="59"/>
    </row>
    <row r="26408" spans="37:37" x14ac:dyDescent="0.25">
      <c r="AK26408" s="59"/>
    </row>
    <row r="26409" spans="37:37" x14ac:dyDescent="0.25">
      <c r="AK26409" s="59"/>
    </row>
    <row r="26410" spans="37:37" x14ac:dyDescent="0.25">
      <c r="AK26410" s="59"/>
    </row>
    <row r="26411" spans="37:37" x14ac:dyDescent="0.25">
      <c r="AK26411" s="59"/>
    </row>
    <row r="26412" spans="37:37" x14ac:dyDescent="0.25">
      <c r="AK26412" s="59"/>
    </row>
    <row r="26413" spans="37:37" x14ac:dyDescent="0.25">
      <c r="AK26413" s="59"/>
    </row>
    <row r="26414" spans="37:37" x14ac:dyDescent="0.25">
      <c r="AK26414" s="59"/>
    </row>
    <row r="26415" spans="37:37" x14ac:dyDescent="0.25">
      <c r="AK26415" s="59"/>
    </row>
    <row r="26416" spans="37:37" x14ac:dyDescent="0.25">
      <c r="AK26416" s="59"/>
    </row>
    <row r="26417" spans="37:37" x14ac:dyDescent="0.25">
      <c r="AK26417" s="59"/>
    </row>
    <row r="26418" spans="37:37" x14ac:dyDescent="0.25">
      <c r="AK26418" s="59"/>
    </row>
    <row r="26419" spans="37:37" x14ac:dyDescent="0.25">
      <c r="AK26419" s="59"/>
    </row>
    <row r="26420" spans="37:37" x14ac:dyDescent="0.25">
      <c r="AK26420" s="59"/>
    </row>
    <row r="26421" spans="37:37" x14ac:dyDescent="0.25">
      <c r="AK26421" s="59"/>
    </row>
    <row r="26422" spans="37:37" x14ac:dyDescent="0.25">
      <c r="AK26422" s="59"/>
    </row>
    <row r="26423" spans="37:37" x14ac:dyDescent="0.25">
      <c r="AK26423" s="59"/>
    </row>
    <row r="26424" spans="37:37" x14ac:dyDescent="0.25">
      <c r="AK26424" s="59"/>
    </row>
    <row r="26425" spans="37:37" x14ac:dyDescent="0.25">
      <c r="AK26425" s="59"/>
    </row>
    <row r="26426" spans="37:37" x14ac:dyDescent="0.25">
      <c r="AK26426" s="59"/>
    </row>
    <row r="26427" spans="37:37" x14ac:dyDescent="0.25">
      <c r="AK26427" s="59"/>
    </row>
    <row r="26428" spans="37:37" x14ac:dyDescent="0.25">
      <c r="AK26428" s="59"/>
    </row>
    <row r="26429" spans="37:37" x14ac:dyDescent="0.25">
      <c r="AK26429" s="59"/>
    </row>
    <row r="26430" spans="37:37" x14ac:dyDescent="0.25">
      <c r="AK26430" s="59"/>
    </row>
    <row r="26431" spans="37:37" x14ac:dyDescent="0.25">
      <c r="AK26431" s="59"/>
    </row>
    <row r="26432" spans="37:37" x14ac:dyDescent="0.25">
      <c r="AK26432" s="59"/>
    </row>
    <row r="26433" spans="37:37" x14ac:dyDescent="0.25">
      <c r="AK26433" s="59"/>
    </row>
    <row r="26434" spans="37:37" x14ac:dyDescent="0.25">
      <c r="AK26434" s="59"/>
    </row>
    <row r="26435" spans="37:37" x14ac:dyDescent="0.25">
      <c r="AK26435" s="59"/>
    </row>
    <row r="26436" spans="37:37" x14ac:dyDescent="0.25">
      <c r="AK26436" s="59"/>
    </row>
    <row r="26437" spans="37:37" x14ac:dyDescent="0.25">
      <c r="AK26437" s="59"/>
    </row>
    <row r="26438" spans="37:37" x14ac:dyDescent="0.25">
      <c r="AK26438" s="59"/>
    </row>
    <row r="26439" spans="37:37" x14ac:dyDescent="0.25">
      <c r="AK26439" s="59"/>
    </row>
    <row r="26440" spans="37:37" x14ac:dyDescent="0.25">
      <c r="AK26440" s="59"/>
    </row>
    <row r="26441" spans="37:37" x14ac:dyDescent="0.25">
      <c r="AK26441" s="59"/>
    </row>
    <row r="26442" spans="37:37" x14ac:dyDescent="0.25">
      <c r="AK26442" s="59"/>
    </row>
    <row r="26443" spans="37:37" x14ac:dyDescent="0.25">
      <c r="AK26443" s="59"/>
    </row>
    <row r="26444" spans="37:37" x14ac:dyDescent="0.25">
      <c r="AK26444" s="59"/>
    </row>
    <row r="26445" spans="37:37" x14ac:dyDescent="0.25">
      <c r="AK26445" s="59"/>
    </row>
    <row r="26446" spans="37:37" x14ac:dyDescent="0.25">
      <c r="AK26446" s="59"/>
    </row>
    <row r="26447" spans="37:37" x14ac:dyDescent="0.25">
      <c r="AK26447" s="59"/>
    </row>
    <row r="26448" spans="37:37" x14ac:dyDescent="0.25">
      <c r="AK26448" s="59"/>
    </row>
    <row r="26449" spans="37:37" x14ac:dyDescent="0.25">
      <c r="AK26449" s="59"/>
    </row>
    <row r="26450" spans="37:37" x14ac:dyDescent="0.25">
      <c r="AK26450" s="59"/>
    </row>
    <row r="26451" spans="37:37" x14ac:dyDescent="0.25">
      <c r="AK26451" s="59"/>
    </row>
    <row r="26452" spans="37:37" x14ac:dyDescent="0.25">
      <c r="AK26452" s="59"/>
    </row>
    <row r="26453" spans="37:37" x14ac:dyDescent="0.25">
      <c r="AK26453" s="59"/>
    </row>
    <row r="26454" spans="37:37" x14ac:dyDescent="0.25">
      <c r="AK26454" s="59"/>
    </row>
    <row r="26455" spans="37:37" x14ac:dyDescent="0.25">
      <c r="AK26455" s="59"/>
    </row>
    <row r="26456" spans="37:37" x14ac:dyDescent="0.25">
      <c r="AK26456" s="59"/>
    </row>
    <row r="26457" spans="37:37" x14ac:dyDescent="0.25">
      <c r="AK26457" s="59"/>
    </row>
    <row r="26458" spans="37:37" x14ac:dyDescent="0.25">
      <c r="AK26458" s="59"/>
    </row>
    <row r="26459" spans="37:37" x14ac:dyDescent="0.25">
      <c r="AK26459" s="59"/>
    </row>
    <row r="26460" spans="37:37" x14ac:dyDescent="0.25">
      <c r="AK26460" s="59"/>
    </row>
    <row r="26461" spans="37:37" x14ac:dyDescent="0.25">
      <c r="AK26461" s="59"/>
    </row>
    <row r="26462" spans="37:37" x14ac:dyDescent="0.25">
      <c r="AK26462" s="59"/>
    </row>
    <row r="26463" spans="37:37" x14ac:dyDescent="0.25">
      <c r="AK26463" s="59"/>
    </row>
    <row r="26464" spans="37:37" x14ac:dyDescent="0.25">
      <c r="AK26464" s="59"/>
    </row>
    <row r="26465" spans="37:37" x14ac:dyDescent="0.25">
      <c r="AK26465" s="59"/>
    </row>
    <row r="26466" spans="37:37" x14ac:dyDescent="0.25">
      <c r="AK26466" s="59"/>
    </row>
    <row r="26467" spans="37:37" x14ac:dyDescent="0.25">
      <c r="AK26467" s="59"/>
    </row>
    <row r="26468" spans="37:37" x14ac:dyDescent="0.25">
      <c r="AK26468" s="59"/>
    </row>
    <row r="26469" spans="37:37" x14ac:dyDescent="0.25">
      <c r="AK26469" s="59"/>
    </row>
    <row r="26470" spans="37:37" x14ac:dyDescent="0.25">
      <c r="AK26470" s="59"/>
    </row>
    <row r="26471" spans="37:37" x14ac:dyDescent="0.25">
      <c r="AK26471" s="59"/>
    </row>
    <row r="26472" spans="37:37" x14ac:dyDescent="0.25">
      <c r="AK26472" s="59"/>
    </row>
    <row r="26473" spans="37:37" x14ac:dyDescent="0.25">
      <c r="AK26473" s="59"/>
    </row>
    <row r="26474" spans="37:37" x14ac:dyDescent="0.25">
      <c r="AK26474" s="59"/>
    </row>
    <row r="26475" spans="37:37" x14ac:dyDescent="0.25">
      <c r="AK26475" s="59"/>
    </row>
    <row r="26476" spans="37:37" x14ac:dyDescent="0.25">
      <c r="AK26476" s="59"/>
    </row>
    <row r="26477" spans="37:37" x14ac:dyDescent="0.25">
      <c r="AK26477" s="59"/>
    </row>
    <row r="26478" spans="37:37" x14ac:dyDescent="0.25">
      <c r="AK26478" s="59"/>
    </row>
    <row r="26479" spans="37:37" x14ac:dyDescent="0.25">
      <c r="AK26479" s="59"/>
    </row>
    <row r="26480" spans="37:37" x14ac:dyDescent="0.25">
      <c r="AK26480" s="59"/>
    </row>
    <row r="26481" spans="37:37" x14ac:dyDescent="0.25">
      <c r="AK26481" s="59"/>
    </row>
    <row r="26482" spans="37:37" x14ac:dyDescent="0.25">
      <c r="AK26482" s="59"/>
    </row>
    <row r="26483" spans="37:37" x14ac:dyDescent="0.25">
      <c r="AK26483" s="59"/>
    </row>
    <row r="26484" spans="37:37" x14ac:dyDescent="0.25">
      <c r="AK26484" s="59"/>
    </row>
    <row r="26485" spans="37:37" x14ac:dyDescent="0.25">
      <c r="AK26485" s="59"/>
    </row>
    <row r="26486" spans="37:37" x14ac:dyDescent="0.25">
      <c r="AK26486" s="59"/>
    </row>
    <row r="26487" spans="37:37" x14ac:dyDescent="0.25">
      <c r="AK26487" s="59"/>
    </row>
    <row r="26488" spans="37:37" x14ac:dyDescent="0.25">
      <c r="AK26488" s="59"/>
    </row>
    <row r="26489" spans="37:37" x14ac:dyDescent="0.25">
      <c r="AK26489" s="59"/>
    </row>
    <row r="26490" spans="37:37" x14ac:dyDescent="0.25">
      <c r="AK26490" s="59"/>
    </row>
    <row r="26491" spans="37:37" x14ac:dyDescent="0.25">
      <c r="AK26491" s="59"/>
    </row>
    <row r="26492" spans="37:37" x14ac:dyDescent="0.25">
      <c r="AK26492" s="59"/>
    </row>
    <row r="26493" spans="37:37" x14ac:dyDescent="0.25">
      <c r="AK26493" s="59"/>
    </row>
    <row r="26494" spans="37:37" x14ac:dyDescent="0.25">
      <c r="AK26494" s="59"/>
    </row>
    <row r="26495" spans="37:37" x14ac:dyDescent="0.25">
      <c r="AK26495" s="59"/>
    </row>
    <row r="26496" spans="37:37" x14ac:dyDescent="0.25">
      <c r="AK26496" s="59"/>
    </row>
    <row r="26497" spans="37:37" x14ac:dyDescent="0.25">
      <c r="AK26497" s="59"/>
    </row>
    <row r="26498" spans="37:37" x14ac:dyDescent="0.25">
      <c r="AK26498" s="59"/>
    </row>
    <row r="26499" spans="37:37" x14ac:dyDescent="0.25">
      <c r="AK26499" s="59"/>
    </row>
    <row r="26500" spans="37:37" x14ac:dyDescent="0.25">
      <c r="AK26500" s="59"/>
    </row>
    <row r="26501" spans="37:37" x14ac:dyDescent="0.25">
      <c r="AK26501" s="59"/>
    </row>
    <row r="26502" spans="37:37" x14ac:dyDescent="0.25">
      <c r="AK26502" s="59"/>
    </row>
    <row r="26503" spans="37:37" x14ac:dyDescent="0.25">
      <c r="AK26503" s="59"/>
    </row>
    <row r="26504" spans="37:37" x14ac:dyDescent="0.25">
      <c r="AK26504" s="59"/>
    </row>
    <row r="26505" spans="37:37" x14ac:dyDescent="0.25">
      <c r="AK26505" s="59"/>
    </row>
    <row r="26506" spans="37:37" x14ac:dyDescent="0.25">
      <c r="AK26506" s="59"/>
    </row>
    <row r="26507" spans="37:37" x14ac:dyDescent="0.25">
      <c r="AK26507" s="59"/>
    </row>
    <row r="26508" spans="37:37" x14ac:dyDescent="0.25">
      <c r="AK26508" s="59"/>
    </row>
    <row r="26509" spans="37:37" x14ac:dyDescent="0.25">
      <c r="AK26509" s="59"/>
    </row>
    <row r="26510" spans="37:37" x14ac:dyDescent="0.25">
      <c r="AK26510" s="59"/>
    </row>
    <row r="26511" spans="37:37" x14ac:dyDescent="0.25">
      <c r="AK26511" s="59"/>
    </row>
    <row r="26512" spans="37:37" x14ac:dyDescent="0.25">
      <c r="AK26512" s="59"/>
    </row>
    <row r="26513" spans="37:37" x14ac:dyDescent="0.25">
      <c r="AK26513" s="59"/>
    </row>
    <row r="26514" spans="37:37" x14ac:dyDescent="0.25">
      <c r="AK26514" s="59"/>
    </row>
    <row r="26515" spans="37:37" x14ac:dyDescent="0.25">
      <c r="AK26515" s="59"/>
    </row>
    <row r="26516" spans="37:37" x14ac:dyDescent="0.25">
      <c r="AK26516" s="59"/>
    </row>
    <row r="26517" spans="37:37" x14ac:dyDescent="0.25">
      <c r="AK26517" s="59"/>
    </row>
    <row r="26518" spans="37:37" x14ac:dyDescent="0.25">
      <c r="AK26518" s="59"/>
    </row>
    <row r="26519" spans="37:37" x14ac:dyDescent="0.25">
      <c r="AK26519" s="59"/>
    </row>
    <row r="26520" spans="37:37" x14ac:dyDescent="0.25">
      <c r="AK26520" s="59"/>
    </row>
    <row r="26521" spans="37:37" x14ac:dyDescent="0.25">
      <c r="AK26521" s="59"/>
    </row>
    <row r="26522" spans="37:37" x14ac:dyDescent="0.25">
      <c r="AK26522" s="59"/>
    </row>
    <row r="26523" spans="37:37" x14ac:dyDescent="0.25">
      <c r="AK26523" s="59"/>
    </row>
    <row r="26524" spans="37:37" x14ac:dyDescent="0.25">
      <c r="AK26524" s="59"/>
    </row>
    <row r="26525" spans="37:37" x14ac:dyDescent="0.25">
      <c r="AK26525" s="59"/>
    </row>
    <row r="26526" spans="37:37" x14ac:dyDescent="0.25">
      <c r="AK26526" s="59"/>
    </row>
    <row r="26527" spans="37:37" x14ac:dyDescent="0.25">
      <c r="AK26527" s="59"/>
    </row>
    <row r="26528" spans="37:37" x14ac:dyDescent="0.25">
      <c r="AK26528" s="59"/>
    </row>
    <row r="26529" spans="37:37" x14ac:dyDescent="0.25">
      <c r="AK26529" s="59"/>
    </row>
    <row r="26530" spans="37:37" x14ac:dyDescent="0.25">
      <c r="AK26530" s="59"/>
    </row>
    <row r="26531" spans="37:37" x14ac:dyDescent="0.25">
      <c r="AK26531" s="59"/>
    </row>
    <row r="26532" spans="37:37" x14ac:dyDescent="0.25">
      <c r="AK26532" s="59"/>
    </row>
    <row r="26533" spans="37:37" x14ac:dyDescent="0.25">
      <c r="AK26533" s="59"/>
    </row>
    <row r="26534" spans="37:37" x14ac:dyDescent="0.25">
      <c r="AK26534" s="59"/>
    </row>
    <row r="26535" spans="37:37" x14ac:dyDescent="0.25">
      <c r="AK26535" s="59"/>
    </row>
    <row r="26536" spans="37:37" x14ac:dyDescent="0.25">
      <c r="AK26536" s="59"/>
    </row>
    <row r="26537" spans="37:37" x14ac:dyDescent="0.25">
      <c r="AK26537" s="59"/>
    </row>
    <row r="26538" spans="37:37" x14ac:dyDescent="0.25">
      <c r="AK26538" s="59"/>
    </row>
    <row r="26539" spans="37:37" x14ac:dyDescent="0.25">
      <c r="AK26539" s="59"/>
    </row>
    <row r="26540" spans="37:37" x14ac:dyDescent="0.25">
      <c r="AK26540" s="59"/>
    </row>
    <row r="26541" spans="37:37" x14ac:dyDescent="0.25">
      <c r="AK26541" s="59"/>
    </row>
    <row r="26542" spans="37:37" x14ac:dyDescent="0.25">
      <c r="AK26542" s="59"/>
    </row>
    <row r="26543" spans="37:37" x14ac:dyDescent="0.25">
      <c r="AK26543" s="59"/>
    </row>
    <row r="26544" spans="37:37" x14ac:dyDescent="0.25">
      <c r="AK26544" s="59"/>
    </row>
    <row r="26545" spans="37:37" x14ac:dyDescent="0.25">
      <c r="AK26545" s="59"/>
    </row>
    <row r="26546" spans="37:37" x14ac:dyDescent="0.25">
      <c r="AK26546" s="59"/>
    </row>
    <row r="26547" spans="37:37" x14ac:dyDescent="0.25">
      <c r="AK26547" s="59"/>
    </row>
    <row r="26548" spans="37:37" x14ac:dyDescent="0.25">
      <c r="AK26548" s="59"/>
    </row>
    <row r="26549" spans="37:37" x14ac:dyDescent="0.25">
      <c r="AK26549" s="59"/>
    </row>
    <row r="26550" spans="37:37" x14ac:dyDescent="0.25">
      <c r="AK26550" s="59"/>
    </row>
    <row r="26551" spans="37:37" x14ac:dyDescent="0.25">
      <c r="AK26551" s="59"/>
    </row>
    <row r="26552" spans="37:37" x14ac:dyDescent="0.25">
      <c r="AK26552" s="59"/>
    </row>
    <row r="26553" spans="37:37" x14ac:dyDescent="0.25">
      <c r="AK26553" s="59"/>
    </row>
    <row r="26554" spans="37:37" x14ac:dyDescent="0.25">
      <c r="AK26554" s="59"/>
    </row>
    <row r="26555" spans="37:37" x14ac:dyDescent="0.25">
      <c r="AK26555" s="59"/>
    </row>
    <row r="26556" spans="37:37" x14ac:dyDescent="0.25">
      <c r="AK26556" s="59"/>
    </row>
    <row r="26557" spans="37:37" x14ac:dyDescent="0.25">
      <c r="AK26557" s="59"/>
    </row>
    <row r="26558" spans="37:37" x14ac:dyDescent="0.25">
      <c r="AK26558" s="59"/>
    </row>
    <row r="26559" spans="37:37" x14ac:dyDescent="0.25">
      <c r="AK26559" s="59"/>
    </row>
    <row r="26560" spans="37:37" x14ac:dyDescent="0.25">
      <c r="AK26560" s="59"/>
    </row>
    <row r="26561" spans="37:37" x14ac:dyDescent="0.25">
      <c r="AK26561" s="59"/>
    </row>
    <row r="26562" spans="37:37" x14ac:dyDescent="0.25">
      <c r="AK26562" s="59"/>
    </row>
    <row r="26563" spans="37:37" x14ac:dyDescent="0.25">
      <c r="AK26563" s="59"/>
    </row>
    <row r="26564" spans="37:37" x14ac:dyDescent="0.25">
      <c r="AK26564" s="59"/>
    </row>
    <row r="26565" spans="37:37" x14ac:dyDescent="0.25">
      <c r="AK26565" s="59"/>
    </row>
    <row r="26566" spans="37:37" x14ac:dyDescent="0.25">
      <c r="AK26566" s="59"/>
    </row>
    <row r="26567" spans="37:37" x14ac:dyDescent="0.25">
      <c r="AK26567" s="59"/>
    </row>
    <row r="26568" spans="37:37" x14ac:dyDescent="0.25">
      <c r="AK26568" s="59"/>
    </row>
    <row r="26569" spans="37:37" x14ac:dyDescent="0.25">
      <c r="AK26569" s="59"/>
    </row>
    <row r="26570" spans="37:37" x14ac:dyDescent="0.25">
      <c r="AK26570" s="59"/>
    </row>
    <row r="26571" spans="37:37" x14ac:dyDescent="0.25">
      <c r="AK26571" s="59"/>
    </row>
    <row r="26572" spans="37:37" x14ac:dyDescent="0.25">
      <c r="AK26572" s="59"/>
    </row>
    <row r="26573" spans="37:37" x14ac:dyDescent="0.25">
      <c r="AK26573" s="59"/>
    </row>
    <row r="26574" spans="37:37" x14ac:dyDescent="0.25">
      <c r="AK26574" s="59"/>
    </row>
    <row r="26575" spans="37:37" x14ac:dyDescent="0.25">
      <c r="AK26575" s="59"/>
    </row>
    <row r="26576" spans="37:37" x14ac:dyDescent="0.25">
      <c r="AK26576" s="59"/>
    </row>
    <row r="26577" spans="37:37" x14ac:dyDescent="0.25">
      <c r="AK26577" s="59"/>
    </row>
    <row r="26578" spans="37:37" x14ac:dyDescent="0.25">
      <c r="AK26578" s="59"/>
    </row>
    <row r="26579" spans="37:37" x14ac:dyDescent="0.25">
      <c r="AK26579" s="59"/>
    </row>
    <row r="26580" spans="37:37" x14ac:dyDescent="0.25">
      <c r="AK26580" s="59"/>
    </row>
    <row r="26581" spans="37:37" x14ac:dyDescent="0.25">
      <c r="AK26581" s="59"/>
    </row>
    <row r="26582" spans="37:37" x14ac:dyDescent="0.25">
      <c r="AK26582" s="59"/>
    </row>
    <row r="26583" spans="37:37" x14ac:dyDescent="0.25">
      <c r="AK26583" s="59"/>
    </row>
    <row r="26584" spans="37:37" x14ac:dyDescent="0.25">
      <c r="AK26584" s="59"/>
    </row>
    <row r="26585" spans="37:37" x14ac:dyDescent="0.25">
      <c r="AK26585" s="59"/>
    </row>
    <row r="26586" spans="37:37" x14ac:dyDescent="0.25">
      <c r="AK26586" s="59"/>
    </row>
    <row r="26587" spans="37:37" x14ac:dyDescent="0.25">
      <c r="AK26587" s="59"/>
    </row>
    <row r="26588" spans="37:37" x14ac:dyDescent="0.25">
      <c r="AK26588" s="59"/>
    </row>
    <row r="26589" spans="37:37" x14ac:dyDescent="0.25">
      <c r="AK26589" s="59"/>
    </row>
    <row r="26590" spans="37:37" x14ac:dyDescent="0.25">
      <c r="AK26590" s="59"/>
    </row>
    <row r="26591" spans="37:37" x14ac:dyDescent="0.25">
      <c r="AK26591" s="59"/>
    </row>
    <row r="26592" spans="37:37" x14ac:dyDescent="0.25">
      <c r="AK26592" s="59"/>
    </row>
    <row r="26593" spans="37:37" x14ac:dyDescent="0.25">
      <c r="AK26593" s="59"/>
    </row>
    <row r="26594" spans="37:37" x14ac:dyDescent="0.25">
      <c r="AK26594" s="59"/>
    </row>
    <row r="26595" spans="37:37" x14ac:dyDescent="0.25">
      <c r="AK26595" s="59"/>
    </row>
    <row r="26596" spans="37:37" x14ac:dyDescent="0.25">
      <c r="AK26596" s="59"/>
    </row>
    <row r="26597" spans="37:37" x14ac:dyDescent="0.25">
      <c r="AK26597" s="59"/>
    </row>
    <row r="26598" spans="37:37" x14ac:dyDescent="0.25">
      <c r="AK26598" s="59"/>
    </row>
    <row r="26599" spans="37:37" x14ac:dyDescent="0.25">
      <c r="AK26599" s="59"/>
    </row>
    <row r="26600" spans="37:37" x14ac:dyDescent="0.25">
      <c r="AK26600" s="59"/>
    </row>
    <row r="26601" spans="37:37" x14ac:dyDescent="0.25">
      <c r="AK26601" s="59"/>
    </row>
    <row r="26602" spans="37:37" x14ac:dyDescent="0.25">
      <c r="AK26602" s="59"/>
    </row>
    <row r="26603" spans="37:37" x14ac:dyDescent="0.25">
      <c r="AK26603" s="59"/>
    </row>
    <row r="26604" spans="37:37" x14ac:dyDescent="0.25">
      <c r="AK26604" s="59"/>
    </row>
    <row r="26605" spans="37:37" x14ac:dyDescent="0.25">
      <c r="AK26605" s="59"/>
    </row>
    <row r="26606" spans="37:37" x14ac:dyDescent="0.25">
      <c r="AK26606" s="59"/>
    </row>
    <row r="26607" spans="37:37" x14ac:dyDescent="0.25">
      <c r="AK26607" s="59"/>
    </row>
    <row r="26608" spans="37:37" x14ac:dyDescent="0.25">
      <c r="AK26608" s="59"/>
    </row>
    <row r="26609" spans="37:37" x14ac:dyDescent="0.25">
      <c r="AK26609" s="59"/>
    </row>
    <row r="26610" spans="37:37" x14ac:dyDescent="0.25">
      <c r="AK26610" s="59"/>
    </row>
    <row r="26611" spans="37:37" x14ac:dyDescent="0.25">
      <c r="AK26611" s="59"/>
    </row>
    <row r="26612" spans="37:37" x14ac:dyDescent="0.25">
      <c r="AK26612" s="59"/>
    </row>
    <row r="26613" spans="37:37" x14ac:dyDescent="0.25">
      <c r="AK26613" s="59"/>
    </row>
    <row r="26614" spans="37:37" x14ac:dyDescent="0.25">
      <c r="AK26614" s="59"/>
    </row>
    <row r="26615" spans="37:37" x14ac:dyDescent="0.25">
      <c r="AK26615" s="59"/>
    </row>
    <row r="26616" spans="37:37" x14ac:dyDescent="0.25">
      <c r="AK26616" s="59"/>
    </row>
    <row r="26617" spans="37:37" x14ac:dyDescent="0.25">
      <c r="AK26617" s="59"/>
    </row>
    <row r="26618" spans="37:37" x14ac:dyDescent="0.25">
      <c r="AK26618" s="59"/>
    </row>
    <row r="26619" spans="37:37" x14ac:dyDescent="0.25">
      <c r="AK26619" s="59"/>
    </row>
    <row r="26620" spans="37:37" x14ac:dyDescent="0.25">
      <c r="AK26620" s="59"/>
    </row>
    <row r="26621" spans="37:37" x14ac:dyDescent="0.25">
      <c r="AK26621" s="59"/>
    </row>
    <row r="26622" spans="37:37" x14ac:dyDescent="0.25">
      <c r="AK26622" s="59"/>
    </row>
    <row r="26623" spans="37:37" x14ac:dyDescent="0.25">
      <c r="AK26623" s="59"/>
    </row>
    <row r="26624" spans="37:37" x14ac:dyDescent="0.25">
      <c r="AK26624" s="59"/>
    </row>
    <row r="26625" spans="37:37" x14ac:dyDescent="0.25">
      <c r="AK26625" s="59"/>
    </row>
    <row r="26626" spans="37:37" x14ac:dyDescent="0.25">
      <c r="AK26626" s="59"/>
    </row>
    <row r="26627" spans="37:37" x14ac:dyDescent="0.25">
      <c r="AK26627" s="59"/>
    </row>
    <row r="26628" spans="37:37" x14ac:dyDescent="0.25">
      <c r="AK26628" s="59"/>
    </row>
    <row r="26629" spans="37:37" x14ac:dyDescent="0.25">
      <c r="AK26629" s="59"/>
    </row>
    <row r="26630" spans="37:37" x14ac:dyDescent="0.25">
      <c r="AK26630" s="59"/>
    </row>
    <row r="26631" spans="37:37" x14ac:dyDescent="0.25">
      <c r="AK26631" s="59"/>
    </row>
    <row r="26632" spans="37:37" x14ac:dyDescent="0.25">
      <c r="AK26632" s="59"/>
    </row>
    <row r="26633" spans="37:37" x14ac:dyDescent="0.25">
      <c r="AK26633" s="59"/>
    </row>
    <row r="26634" spans="37:37" x14ac:dyDescent="0.25">
      <c r="AK26634" s="59"/>
    </row>
    <row r="26635" spans="37:37" x14ac:dyDescent="0.25">
      <c r="AK26635" s="59"/>
    </row>
    <row r="26636" spans="37:37" x14ac:dyDescent="0.25">
      <c r="AK26636" s="59"/>
    </row>
    <row r="26637" spans="37:37" x14ac:dyDescent="0.25">
      <c r="AK26637" s="59"/>
    </row>
    <row r="26638" spans="37:37" x14ac:dyDescent="0.25">
      <c r="AK26638" s="59"/>
    </row>
    <row r="26639" spans="37:37" x14ac:dyDescent="0.25">
      <c r="AK26639" s="59"/>
    </row>
    <row r="26640" spans="37:37" x14ac:dyDescent="0.25">
      <c r="AK26640" s="59"/>
    </row>
    <row r="26641" spans="37:37" x14ac:dyDescent="0.25">
      <c r="AK26641" s="59"/>
    </row>
    <row r="26642" spans="37:37" x14ac:dyDescent="0.25">
      <c r="AK26642" s="59"/>
    </row>
    <row r="26643" spans="37:37" x14ac:dyDescent="0.25">
      <c r="AK26643" s="59"/>
    </row>
    <row r="26644" spans="37:37" x14ac:dyDescent="0.25">
      <c r="AK26644" s="59"/>
    </row>
    <row r="26645" spans="37:37" x14ac:dyDescent="0.25">
      <c r="AK26645" s="59"/>
    </row>
    <row r="26646" spans="37:37" x14ac:dyDescent="0.25">
      <c r="AK26646" s="59"/>
    </row>
    <row r="26647" spans="37:37" x14ac:dyDescent="0.25">
      <c r="AK26647" s="59"/>
    </row>
    <row r="26648" spans="37:37" x14ac:dyDescent="0.25">
      <c r="AK26648" s="59"/>
    </row>
    <row r="26649" spans="37:37" x14ac:dyDescent="0.25">
      <c r="AK26649" s="59"/>
    </row>
    <row r="26650" spans="37:37" x14ac:dyDescent="0.25">
      <c r="AK26650" s="59"/>
    </row>
    <row r="26651" spans="37:37" x14ac:dyDescent="0.25">
      <c r="AK26651" s="59"/>
    </row>
    <row r="26652" spans="37:37" x14ac:dyDescent="0.25">
      <c r="AK26652" s="59"/>
    </row>
    <row r="26653" spans="37:37" x14ac:dyDescent="0.25">
      <c r="AK26653" s="59"/>
    </row>
    <row r="26654" spans="37:37" x14ac:dyDescent="0.25">
      <c r="AK26654" s="59"/>
    </row>
    <row r="26655" spans="37:37" x14ac:dyDescent="0.25">
      <c r="AK26655" s="59"/>
    </row>
    <row r="26656" spans="37:37" x14ac:dyDescent="0.25">
      <c r="AK26656" s="59"/>
    </row>
    <row r="26657" spans="37:37" x14ac:dyDescent="0.25">
      <c r="AK26657" s="59"/>
    </row>
    <row r="26658" spans="37:37" x14ac:dyDescent="0.25">
      <c r="AK26658" s="59"/>
    </row>
    <row r="26659" spans="37:37" x14ac:dyDescent="0.25">
      <c r="AK26659" s="59"/>
    </row>
    <row r="26660" spans="37:37" x14ac:dyDescent="0.25">
      <c r="AK26660" s="59"/>
    </row>
    <row r="26661" spans="37:37" x14ac:dyDescent="0.25">
      <c r="AK26661" s="59"/>
    </row>
    <row r="26662" spans="37:37" x14ac:dyDescent="0.25">
      <c r="AK26662" s="59"/>
    </row>
    <row r="26663" spans="37:37" x14ac:dyDescent="0.25">
      <c r="AK26663" s="59"/>
    </row>
    <row r="26664" spans="37:37" x14ac:dyDescent="0.25">
      <c r="AK26664" s="59"/>
    </row>
    <row r="26665" spans="37:37" x14ac:dyDescent="0.25">
      <c r="AK26665" s="59"/>
    </row>
    <row r="26666" spans="37:37" x14ac:dyDescent="0.25">
      <c r="AK26666" s="59"/>
    </row>
    <row r="26667" spans="37:37" x14ac:dyDescent="0.25">
      <c r="AK26667" s="59"/>
    </row>
    <row r="26668" spans="37:37" x14ac:dyDescent="0.25">
      <c r="AK26668" s="59"/>
    </row>
    <row r="26669" spans="37:37" x14ac:dyDescent="0.25">
      <c r="AK26669" s="59"/>
    </row>
    <row r="26670" spans="37:37" x14ac:dyDescent="0.25">
      <c r="AK26670" s="59"/>
    </row>
    <row r="26671" spans="37:37" x14ac:dyDescent="0.25">
      <c r="AK26671" s="59"/>
    </row>
    <row r="26672" spans="37:37" x14ac:dyDescent="0.25">
      <c r="AK26672" s="59"/>
    </row>
    <row r="26673" spans="37:37" x14ac:dyDescent="0.25">
      <c r="AK26673" s="59"/>
    </row>
    <row r="26674" spans="37:37" x14ac:dyDescent="0.25">
      <c r="AK26674" s="59"/>
    </row>
    <row r="26675" spans="37:37" x14ac:dyDescent="0.25">
      <c r="AK26675" s="59"/>
    </row>
    <row r="26676" spans="37:37" x14ac:dyDescent="0.25">
      <c r="AK26676" s="59"/>
    </row>
    <row r="26677" spans="37:37" x14ac:dyDescent="0.25">
      <c r="AK26677" s="59"/>
    </row>
    <row r="26678" spans="37:37" x14ac:dyDescent="0.25">
      <c r="AK26678" s="59"/>
    </row>
    <row r="26679" spans="37:37" x14ac:dyDescent="0.25">
      <c r="AK26679" s="59"/>
    </row>
    <row r="26680" spans="37:37" x14ac:dyDescent="0.25">
      <c r="AK26680" s="59"/>
    </row>
    <row r="26681" spans="37:37" x14ac:dyDescent="0.25">
      <c r="AK26681" s="59"/>
    </row>
    <row r="26682" spans="37:37" x14ac:dyDescent="0.25">
      <c r="AK26682" s="59"/>
    </row>
    <row r="26683" spans="37:37" x14ac:dyDescent="0.25">
      <c r="AK26683" s="59"/>
    </row>
    <row r="26684" spans="37:37" x14ac:dyDescent="0.25">
      <c r="AK26684" s="59"/>
    </row>
    <row r="26685" spans="37:37" x14ac:dyDescent="0.25">
      <c r="AK26685" s="59"/>
    </row>
    <row r="26686" spans="37:37" x14ac:dyDescent="0.25">
      <c r="AK26686" s="59"/>
    </row>
    <row r="26687" spans="37:37" x14ac:dyDescent="0.25">
      <c r="AK26687" s="59"/>
    </row>
    <row r="26688" spans="37:37" x14ac:dyDescent="0.25">
      <c r="AK26688" s="59"/>
    </row>
    <row r="26689" spans="37:37" x14ac:dyDescent="0.25">
      <c r="AK26689" s="59"/>
    </row>
    <row r="26690" spans="37:37" x14ac:dyDescent="0.25">
      <c r="AK26690" s="59"/>
    </row>
    <row r="26691" spans="37:37" x14ac:dyDescent="0.25">
      <c r="AK26691" s="59"/>
    </row>
    <row r="26692" spans="37:37" x14ac:dyDescent="0.25">
      <c r="AK26692" s="59"/>
    </row>
    <row r="26693" spans="37:37" x14ac:dyDescent="0.25">
      <c r="AK26693" s="59"/>
    </row>
    <row r="26694" spans="37:37" x14ac:dyDescent="0.25">
      <c r="AK26694" s="59"/>
    </row>
    <row r="26695" spans="37:37" x14ac:dyDescent="0.25">
      <c r="AK26695" s="59"/>
    </row>
    <row r="26696" spans="37:37" x14ac:dyDescent="0.25">
      <c r="AK26696" s="59"/>
    </row>
    <row r="26697" spans="37:37" x14ac:dyDescent="0.25">
      <c r="AK26697" s="59"/>
    </row>
    <row r="26698" spans="37:37" x14ac:dyDescent="0.25">
      <c r="AK26698" s="59"/>
    </row>
    <row r="26699" spans="37:37" x14ac:dyDescent="0.25">
      <c r="AK26699" s="59"/>
    </row>
    <row r="26700" spans="37:37" x14ac:dyDescent="0.25">
      <c r="AK26700" s="59"/>
    </row>
    <row r="26701" spans="37:37" x14ac:dyDescent="0.25">
      <c r="AK26701" s="59"/>
    </row>
    <row r="26702" spans="37:37" x14ac:dyDescent="0.25">
      <c r="AK26702" s="59"/>
    </row>
    <row r="26703" spans="37:37" x14ac:dyDescent="0.25">
      <c r="AK26703" s="59"/>
    </row>
    <row r="26704" spans="37:37" x14ac:dyDescent="0.25">
      <c r="AK26704" s="59"/>
    </row>
    <row r="26705" spans="37:37" x14ac:dyDescent="0.25">
      <c r="AK26705" s="59"/>
    </row>
    <row r="26706" spans="37:37" x14ac:dyDescent="0.25">
      <c r="AK26706" s="59"/>
    </row>
    <row r="26707" spans="37:37" x14ac:dyDescent="0.25">
      <c r="AK26707" s="59"/>
    </row>
    <row r="26708" spans="37:37" x14ac:dyDescent="0.25">
      <c r="AK26708" s="59"/>
    </row>
    <row r="26709" spans="37:37" x14ac:dyDescent="0.25">
      <c r="AK26709" s="59"/>
    </row>
    <row r="26710" spans="37:37" x14ac:dyDescent="0.25">
      <c r="AK26710" s="59"/>
    </row>
    <row r="26711" spans="37:37" x14ac:dyDescent="0.25">
      <c r="AK26711" s="59"/>
    </row>
    <row r="26712" spans="37:37" x14ac:dyDescent="0.25">
      <c r="AK26712" s="59"/>
    </row>
    <row r="26713" spans="37:37" x14ac:dyDescent="0.25">
      <c r="AK26713" s="59"/>
    </row>
    <row r="26714" spans="37:37" x14ac:dyDescent="0.25">
      <c r="AK26714" s="59"/>
    </row>
    <row r="26715" spans="37:37" x14ac:dyDescent="0.25">
      <c r="AK26715" s="59"/>
    </row>
    <row r="26716" spans="37:37" x14ac:dyDescent="0.25">
      <c r="AK26716" s="59"/>
    </row>
    <row r="26717" spans="37:37" x14ac:dyDescent="0.25">
      <c r="AK26717" s="59"/>
    </row>
    <row r="26718" spans="37:37" x14ac:dyDescent="0.25">
      <c r="AK26718" s="59"/>
    </row>
    <row r="26719" spans="37:37" x14ac:dyDescent="0.25">
      <c r="AK26719" s="59"/>
    </row>
    <row r="26720" spans="37:37" x14ac:dyDescent="0.25">
      <c r="AK26720" s="59"/>
    </row>
    <row r="26721" spans="37:37" x14ac:dyDescent="0.25">
      <c r="AK26721" s="59"/>
    </row>
    <row r="26722" spans="37:37" x14ac:dyDescent="0.25">
      <c r="AK26722" s="59"/>
    </row>
    <row r="26723" spans="37:37" x14ac:dyDescent="0.25">
      <c r="AK26723" s="59"/>
    </row>
    <row r="26724" spans="37:37" x14ac:dyDescent="0.25">
      <c r="AK26724" s="59"/>
    </row>
    <row r="26725" spans="37:37" x14ac:dyDescent="0.25">
      <c r="AK26725" s="59"/>
    </row>
    <row r="26726" spans="37:37" x14ac:dyDescent="0.25">
      <c r="AK26726" s="59"/>
    </row>
    <row r="26727" spans="37:37" x14ac:dyDescent="0.25">
      <c r="AK26727" s="59"/>
    </row>
    <row r="26728" spans="37:37" x14ac:dyDescent="0.25">
      <c r="AK26728" s="59"/>
    </row>
    <row r="26729" spans="37:37" x14ac:dyDescent="0.25">
      <c r="AK26729" s="59"/>
    </row>
    <row r="26730" spans="37:37" x14ac:dyDescent="0.25">
      <c r="AK26730" s="59"/>
    </row>
    <row r="26731" spans="37:37" x14ac:dyDescent="0.25">
      <c r="AK26731" s="59"/>
    </row>
    <row r="26732" spans="37:37" x14ac:dyDescent="0.25">
      <c r="AK26732" s="59"/>
    </row>
    <row r="26733" spans="37:37" x14ac:dyDescent="0.25">
      <c r="AK26733" s="59"/>
    </row>
    <row r="26734" spans="37:37" x14ac:dyDescent="0.25">
      <c r="AK26734" s="59"/>
    </row>
    <row r="26735" spans="37:37" x14ac:dyDescent="0.25">
      <c r="AK26735" s="59"/>
    </row>
    <row r="26736" spans="37:37" x14ac:dyDescent="0.25">
      <c r="AK26736" s="59"/>
    </row>
    <row r="26737" spans="37:37" x14ac:dyDescent="0.25">
      <c r="AK26737" s="59"/>
    </row>
    <row r="26738" spans="37:37" x14ac:dyDescent="0.25">
      <c r="AK26738" s="59"/>
    </row>
    <row r="26739" spans="37:37" x14ac:dyDescent="0.25">
      <c r="AK26739" s="59"/>
    </row>
    <row r="26740" spans="37:37" x14ac:dyDescent="0.25">
      <c r="AK26740" s="59"/>
    </row>
    <row r="26741" spans="37:37" x14ac:dyDescent="0.25">
      <c r="AK26741" s="59"/>
    </row>
    <row r="26742" spans="37:37" x14ac:dyDescent="0.25">
      <c r="AK26742" s="59"/>
    </row>
    <row r="26743" spans="37:37" x14ac:dyDescent="0.25">
      <c r="AK26743" s="59"/>
    </row>
    <row r="26744" spans="37:37" x14ac:dyDescent="0.25">
      <c r="AK26744" s="59"/>
    </row>
    <row r="26745" spans="37:37" x14ac:dyDescent="0.25">
      <c r="AK26745" s="59"/>
    </row>
    <row r="26746" spans="37:37" x14ac:dyDescent="0.25">
      <c r="AK26746" s="59"/>
    </row>
    <row r="26747" spans="37:37" x14ac:dyDescent="0.25">
      <c r="AK26747" s="59"/>
    </row>
    <row r="26748" spans="37:37" x14ac:dyDescent="0.25">
      <c r="AK26748" s="59"/>
    </row>
    <row r="26749" spans="37:37" x14ac:dyDescent="0.25">
      <c r="AK26749" s="59"/>
    </row>
    <row r="26750" spans="37:37" x14ac:dyDescent="0.25">
      <c r="AK26750" s="59"/>
    </row>
    <row r="26751" spans="37:37" x14ac:dyDescent="0.25">
      <c r="AK26751" s="59"/>
    </row>
    <row r="26752" spans="37:37" x14ac:dyDescent="0.25">
      <c r="AK26752" s="59"/>
    </row>
    <row r="26753" spans="37:37" x14ac:dyDescent="0.25">
      <c r="AK26753" s="59"/>
    </row>
    <row r="26754" spans="37:37" x14ac:dyDescent="0.25">
      <c r="AK26754" s="59"/>
    </row>
    <row r="26755" spans="37:37" x14ac:dyDescent="0.25">
      <c r="AK26755" s="59"/>
    </row>
    <row r="26756" spans="37:37" x14ac:dyDescent="0.25">
      <c r="AK26756" s="59"/>
    </row>
    <row r="26757" spans="37:37" x14ac:dyDescent="0.25">
      <c r="AK26757" s="59"/>
    </row>
    <row r="26758" spans="37:37" x14ac:dyDescent="0.25">
      <c r="AK26758" s="59"/>
    </row>
    <row r="26759" spans="37:37" x14ac:dyDescent="0.25">
      <c r="AK26759" s="59"/>
    </row>
    <row r="26760" spans="37:37" x14ac:dyDescent="0.25">
      <c r="AK26760" s="59"/>
    </row>
    <row r="26761" spans="37:37" x14ac:dyDescent="0.25">
      <c r="AK26761" s="59"/>
    </row>
    <row r="26762" spans="37:37" x14ac:dyDescent="0.25">
      <c r="AK26762" s="59"/>
    </row>
    <row r="26763" spans="37:37" x14ac:dyDescent="0.25">
      <c r="AK26763" s="59"/>
    </row>
    <row r="26764" spans="37:37" x14ac:dyDescent="0.25">
      <c r="AK26764" s="59"/>
    </row>
    <row r="26765" spans="37:37" x14ac:dyDescent="0.25">
      <c r="AK26765" s="59"/>
    </row>
    <row r="26766" spans="37:37" x14ac:dyDescent="0.25">
      <c r="AK26766" s="59"/>
    </row>
    <row r="26767" spans="37:37" x14ac:dyDescent="0.25">
      <c r="AK26767" s="59"/>
    </row>
    <row r="26768" spans="37:37" x14ac:dyDescent="0.25">
      <c r="AK26768" s="59"/>
    </row>
    <row r="26769" spans="37:37" x14ac:dyDescent="0.25">
      <c r="AK26769" s="59"/>
    </row>
    <row r="26770" spans="37:37" x14ac:dyDescent="0.25">
      <c r="AK26770" s="59"/>
    </row>
    <row r="26771" spans="37:37" x14ac:dyDescent="0.25">
      <c r="AK26771" s="59"/>
    </row>
    <row r="26772" spans="37:37" x14ac:dyDescent="0.25">
      <c r="AK26772" s="59"/>
    </row>
    <row r="26773" spans="37:37" x14ac:dyDescent="0.25">
      <c r="AK26773" s="59"/>
    </row>
    <row r="26774" spans="37:37" x14ac:dyDescent="0.25">
      <c r="AK26774" s="59"/>
    </row>
    <row r="26775" spans="37:37" x14ac:dyDescent="0.25">
      <c r="AK26775" s="59"/>
    </row>
    <row r="26776" spans="37:37" x14ac:dyDescent="0.25">
      <c r="AK26776" s="59"/>
    </row>
    <row r="26777" spans="37:37" x14ac:dyDescent="0.25">
      <c r="AK26777" s="59"/>
    </row>
    <row r="26778" spans="37:37" x14ac:dyDescent="0.25">
      <c r="AK26778" s="59"/>
    </row>
    <row r="26779" spans="37:37" x14ac:dyDescent="0.25">
      <c r="AK26779" s="59"/>
    </row>
    <row r="26780" spans="37:37" x14ac:dyDescent="0.25">
      <c r="AK26780" s="59"/>
    </row>
    <row r="26781" spans="37:37" x14ac:dyDescent="0.25">
      <c r="AK26781" s="59"/>
    </row>
    <row r="26782" spans="37:37" x14ac:dyDescent="0.25">
      <c r="AK26782" s="59"/>
    </row>
    <row r="26783" spans="37:37" x14ac:dyDescent="0.25">
      <c r="AK26783" s="59"/>
    </row>
    <row r="26784" spans="37:37" x14ac:dyDescent="0.25">
      <c r="AK26784" s="59"/>
    </row>
    <row r="26785" spans="37:37" x14ac:dyDescent="0.25">
      <c r="AK26785" s="59"/>
    </row>
    <row r="26786" spans="37:37" x14ac:dyDescent="0.25">
      <c r="AK26786" s="59"/>
    </row>
    <row r="26787" spans="37:37" x14ac:dyDescent="0.25">
      <c r="AK26787" s="59"/>
    </row>
    <row r="26788" spans="37:37" x14ac:dyDescent="0.25">
      <c r="AK26788" s="59"/>
    </row>
    <row r="26789" spans="37:37" x14ac:dyDescent="0.25">
      <c r="AK26789" s="59"/>
    </row>
    <row r="26790" spans="37:37" x14ac:dyDescent="0.25">
      <c r="AK26790" s="59"/>
    </row>
    <row r="26791" spans="37:37" x14ac:dyDescent="0.25">
      <c r="AK26791" s="59"/>
    </row>
    <row r="26792" spans="37:37" x14ac:dyDescent="0.25">
      <c r="AK26792" s="59"/>
    </row>
    <row r="26793" spans="37:37" x14ac:dyDescent="0.25">
      <c r="AK26793" s="59"/>
    </row>
    <row r="26794" spans="37:37" x14ac:dyDescent="0.25">
      <c r="AK26794" s="59"/>
    </row>
    <row r="26795" spans="37:37" x14ac:dyDescent="0.25">
      <c r="AK26795" s="59"/>
    </row>
    <row r="26796" spans="37:37" x14ac:dyDescent="0.25">
      <c r="AK26796" s="59"/>
    </row>
    <row r="26797" spans="37:37" x14ac:dyDescent="0.25">
      <c r="AK26797" s="59"/>
    </row>
    <row r="26798" spans="37:37" x14ac:dyDescent="0.25">
      <c r="AK26798" s="59"/>
    </row>
    <row r="26799" spans="37:37" x14ac:dyDescent="0.25">
      <c r="AK26799" s="59"/>
    </row>
    <row r="26800" spans="37:37" x14ac:dyDescent="0.25">
      <c r="AK26800" s="59"/>
    </row>
    <row r="26801" spans="37:37" x14ac:dyDescent="0.25">
      <c r="AK26801" s="59"/>
    </row>
    <row r="26802" spans="37:37" x14ac:dyDescent="0.25">
      <c r="AK26802" s="59"/>
    </row>
    <row r="26803" spans="37:37" x14ac:dyDescent="0.25">
      <c r="AK26803" s="59"/>
    </row>
    <row r="26804" spans="37:37" x14ac:dyDescent="0.25">
      <c r="AK26804" s="59"/>
    </row>
    <row r="26805" spans="37:37" x14ac:dyDescent="0.25">
      <c r="AK26805" s="59"/>
    </row>
    <row r="26806" spans="37:37" x14ac:dyDescent="0.25">
      <c r="AK26806" s="59"/>
    </row>
    <row r="26807" spans="37:37" x14ac:dyDescent="0.25">
      <c r="AK26807" s="59"/>
    </row>
    <row r="26808" spans="37:37" x14ac:dyDescent="0.25">
      <c r="AK26808" s="59"/>
    </row>
    <row r="26809" spans="37:37" x14ac:dyDescent="0.25">
      <c r="AK26809" s="59"/>
    </row>
    <row r="26810" spans="37:37" x14ac:dyDescent="0.25">
      <c r="AK26810" s="59"/>
    </row>
    <row r="26811" spans="37:37" x14ac:dyDescent="0.25">
      <c r="AK26811" s="59"/>
    </row>
    <row r="26812" spans="37:37" x14ac:dyDescent="0.25">
      <c r="AK26812" s="59"/>
    </row>
    <row r="26813" spans="37:37" x14ac:dyDescent="0.25">
      <c r="AK26813" s="59"/>
    </row>
    <row r="26814" spans="37:37" x14ac:dyDescent="0.25">
      <c r="AK26814" s="59"/>
    </row>
    <row r="26815" spans="37:37" x14ac:dyDescent="0.25">
      <c r="AK26815" s="59"/>
    </row>
    <row r="26816" spans="37:37" x14ac:dyDescent="0.25">
      <c r="AK26816" s="59"/>
    </row>
    <row r="26817" spans="37:37" x14ac:dyDescent="0.25">
      <c r="AK26817" s="59"/>
    </row>
    <row r="26818" spans="37:37" x14ac:dyDescent="0.25">
      <c r="AK26818" s="59"/>
    </row>
    <row r="26819" spans="37:37" x14ac:dyDescent="0.25">
      <c r="AK26819" s="59"/>
    </row>
    <row r="26820" spans="37:37" x14ac:dyDescent="0.25">
      <c r="AK26820" s="59"/>
    </row>
    <row r="26821" spans="37:37" x14ac:dyDescent="0.25">
      <c r="AK26821" s="59"/>
    </row>
    <row r="26822" spans="37:37" x14ac:dyDescent="0.25">
      <c r="AK26822" s="59"/>
    </row>
    <row r="26823" spans="37:37" x14ac:dyDescent="0.25">
      <c r="AK26823" s="59"/>
    </row>
    <row r="26824" spans="37:37" x14ac:dyDescent="0.25">
      <c r="AK26824" s="59"/>
    </row>
    <row r="26825" spans="37:37" x14ac:dyDescent="0.25">
      <c r="AK26825" s="59"/>
    </row>
    <row r="26826" spans="37:37" x14ac:dyDescent="0.25">
      <c r="AK26826" s="59"/>
    </row>
    <row r="26827" spans="37:37" x14ac:dyDescent="0.25">
      <c r="AK26827" s="59"/>
    </row>
    <row r="26828" spans="37:37" x14ac:dyDescent="0.25">
      <c r="AK26828" s="59"/>
    </row>
    <row r="26829" spans="37:37" x14ac:dyDescent="0.25">
      <c r="AK26829" s="59"/>
    </row>
    <row r="26830" spans="37:37" x14ac:dyDescent="0.25">
      <c r="AK26830" s="59"/>
    </row>
    <row r="26831" spans="37:37" x14ac:dyDescent="0.25">
      <c r="AK26831" s="59"/>
    </row>
    <row r="26832" spans="37:37" x14ac:dyDescent="0.25">
      <c r="AK26832" s="59"/>
    </row>
    <row r="26833" spans="37:37" x14ac:dyDescent="0.25">
      <c r="AK26833" s="59"/>
    </row>
    <row r="26834" spans="37:37" x14ac:dyDescent="0.25">
      <c r="AK26834" s="59"/>
    </row>
    <row r="26835" spans="37:37" x14ac:dyDescent="0.25">
      <c r="AK26835" s="59"/>
    </row>
    <row r="26836" spans="37:37" x14ac:dyDescent="0.25">
      <c r="AK26836" s="59"/>
    </row>
    <row r="26837" spans="37:37" x14ac:dyDescent="0.25">
      <c r="AK26837" s="59"/>
    </row>
    <row r="26838" spans="37:37" x14ac:dyDescent="0.25">
      <c r="AK26838" s="59"/>
    </row>
    <row r="26839" spans="37:37" x14ac:dyDescent="0.25">
      <c r="AK26839" s="59"/>
    </row>
    <row r="26840" spans="37:37" x14ac:dyDescent="0.25">
      <c r="AK26840" s="59"/>
    </row>
    <row r="26841" spans="37:37" x14ac:dyDescent="0.25">
      <c r="AK26841" s="59"/>
    </row>
    <row r="26842" spans="37:37" x14ac:dyDescent="0.25">
      <c r="AK26842" s="59"/>
    </row>
    <row r="26843" spans="37:37" x14ac:dyDescent="0.25">
      <c r="AK26843" s="59"/>
    </row>
    <row r="26844" spans="37:37" x14ac:dyDescent="0.25">
      <c r="AK26844" s="59"/>
    </row>
    <row r="26845" spans="37:37" x14ac:dyDescent="0.25">
      <c r="AK26845" s="59"/>
    </row>
    <row r="26846" spans="37:37" x14ac:dyDescent="0.25">
      <c r="AK26846" s="59"/>
    </row>
    <row r="26847" spans="37:37" x14ac:dyDescent="0.25">
      <c r="AK26847" s="59"/>
    </row>
    <row r="26848" spans="37:37" x14ac:dyDescent="0.25">
      <c r="AK26848" s="59"/>
    </row>
    <row r="26849" spans="37:37" x14ac:dyDescent="0.25">
      <c r="AK26849" s="59"/>
    </row>
    <row r="26850" spans="37:37" x14ac:dyDescent="0.25">
      <c r="AK26850" s="59"/>
    </row>
    <row r="26851" spans="37:37" x14ac:dyDescent="0.25">
      <c r="AK26851" s="59"/>
    </row>
    <row r="26852" spans="37:37" x14ac:dyDescent="0.25">
      <c r="AK26852" s="59"/>
    </row>
    <row r="26853" spans="37:37" x14ac:dyDescent="0.25">
      <c r="AK26853" s="59"/>
    </row>
    <row r="26854" spans="37:37" x14ac:dyDescent="0.25">
      <c r="AK26854" s="59"/>
    </row>
    <row r="26855" spans="37:37" x14ac:dyDescent="0.25">
      <c r="AK26855" s="59"/>
    </row>
    <row r="26856" spans="37:37" x14ac:dyDescent="0.25">
      <c r="AK26856" s="59"/>
    </row>
    <row r="26857" spans="37:37" x14ac:dyDescent="0.25">
      <c r="AK26857" s="59"/>
    </row>
    <row r="26858" spans="37:37" x14ac:dyDescent="0.25">
      <c r="AK26858" s="59"/>
    </row>
    <row r="26859" spans="37:37" x14ac:dyDescent="0.25">
      <c r="AK26859" s="59"/>
    </row>
    <row r="26860" spans="37:37" x14ac:dyDescent="0.25">
      <c r="AK26860" s="59"/>
    </row>
    <row r="26861" spans="37:37" x14ac:dyDescent="0.25">
      <c r="AK26861" s="59"/>
    </row>
    <row r="26862" spans="37:37" x14ac:dyDescent="0.25">
      <c r="AK26862" s="59"/>
    </row>
    <row r="26863" spans="37:37" x14ac:dyDescent="0.25">
      <c r="AK26863" s="59"/>
    </row>
    <row r="26864" spans="37:37" x14ac:dyDescent="0.25">
      <c r="AK26864" s="59"/>
    </row>
    <row r="26865" spans="37:37" x14ac:dyDescent="0.25">
      <c r="AK26865" s="59"/>
    </row>
    <row r="26866" spans="37:37" x14ac:dyDescent="0.25">
      <c r="AK26866" s="59"/>
    </row>
    <row r="26867" spans="37:37" x14ac:dyDescent="0.25">
      <c r="AK26867" s="59"/>
    </row>
    <row r="26868" spans="37:37" x14ac:dyDescent="0.25">
      <c r="AK26868" s="59"/>
    </row>
    <row r="26869" spans="37:37" x14ac:dyDescent="0.25">
      <c r="AK26869" s="59"/>
    </row>
    <row r="26870" spans="37:37" x14ac:dyDescent="0.25">
      <c r="AK26870" s="59"/>
    </row>
    <row r="26871" spans="37:37" x14ac:dyDescent="0.25">
      <c r="AK26871" s="59"/>
    </row>
    <row r="26872" spans="37:37" x14ac:dyDescent="0.25">
      <c r="AK26872" s="59"/>
    </row>
    <row r="26873" spans="37:37" x14ac:dyDescent="0.25">
      <c r="AK26873" s="59"/>
    </row>
    <row r="26874" spans="37:37" x14ac:dyDescent="0.25">
      <c r="AK26874" s="59"/>
    </row>
    <row r="26875" spans="37:37" x14ac:dyDescent="0.25">
      <c r="AK26875" s="59"/>
    </row>
    <row r="26876" spans="37:37" x14ac:dyDescent="0.25">
      <c r="AK26876" s="59"/>
    </row>
    <row r="26877" spans="37:37" x14ac:dyDescent="0.25">
      <c r="AK26877" s="59"/>
    </row>
    <row r="26878" spans="37:37" x14ac:dyDescent="0.25">
      <c r="AK26878" s="59"/>
    </row>
    <row r="26879" spans="37:37" x14ac:dyDescent="0.25">
      <c r="AK26879" s="59"/>
    </row>
    <row r="26880" spans="37:37" x14ac:dyDescent="0.25">
      <c r="AK26880" s="59"/>
    </row>
    <row r="26881" spans="37:37" x14ac:dyDescent="0.25">
      <c r="AK26881" s="59"/>
    </row>
    <row r="26882" spans="37:37" x14ac:dyDescent="0.25">
      <c r="AK26882" s="59"/>
    </row>
    <row r="26883" spans="37:37" x14ac:dyDescent="0.25">
      <c r="AK26883" s="59"/>
    </row>
    <row r="26884" spans="37:37" x14ac:dyDescent="0.25">
      <c r="AK26884" s="59"/>
    </row>
    <row r="26885" spans="37:37" x14ac:dyDescent="0.25">
      <c r="AK26885" s="59"/>
    </row>
    <row r="26886" spans="37:37" x14ac:dyDescent="0.25">
      <c r="AK26886" s="59"/>
    </row>
    <row r="26887" spans="37:37" x14ac:dyDescent="0.25">
      <c r="AK26887" s="59"/>
    </row>
    <row r="26888" spans="37:37" x14ac:dyDescent="0.25">
      <c r="AK26888" s="59"/>
    </row>
    <row r="26889" spans="37:37" x14ac:dyDescent="0.25">
      <c r="AK26889" s="59"/>
    </row>
    <row r="26890" spans="37:37" x14ac:dyDescent="0.25">
      <c r="AK26890" s="59"/>
    </row>
    <row r="26891" spans="37:37" x14ac:dyDescent="0.25">
      <c r="AK26891" s="59"/>
    </row>
    <row r="26892" spans="37:37" x14ac:dyDescent="0.25">
      <c r="AK26892" s="59"/>
    </row>
    <row r="26893" spans="37:37" x14ac:dyDescent="0.25">
      <c r="AK26893" s="59"/>
    </row>
    <row r="26894" spans="37:37" x14ac:dyDescent="0.25">
      <c r="AK26894" s="59"/>
    </row>
    <row r="26895" spans="37:37" x14ac:dyDescent="0.25">
      <c r="AK26895" s="59"/>
    </row>
    <row r="26896" spans="37:37" x14ac:dyDescent="0.25">
      <c r="AK26896" s="59"/>
    </row>
    <row r="26897" spans="37:37" x14ac:dyDescent="0.25">
      <c r="AK26897" s="59"/>
    </row>
    <row r="26898" spans="37:37" x14ac:dyDescent="0.25">
      <c r="AK26898" s="59"/>
    </row>
    <row r="26899" spans="37:37" x14ac:dyDescent="0.25">
      <c r="AK26899" s="59"/>
    </row>
    <row r="26900" spans="37:37" x14ac:dyDescent="0.25">
      <c r="AK26900" s="59"/>
    </row>
    <row r="26901" spans="37:37" x14ac:dyDescent="0.25">
      <c r="AK26901" s="59"/>
    </row>
    <row r="26902" spans="37:37" x14ac:dyDescent="0.25">
      <c r="AK26902" s="59"/>
    </row>
    <row r="26903" spans="37:37" x14ac:dyDescent="0.25">
      <c r="AK26903" s="59"/>
    </row>
    <row r="26904" spans="37:37" x14ac:dyDescent="0.25">
      <c r="AK26904" s="59"/>
    </row>
    <row r="26905" spans="37:37" x14ac:dyDescent="0.25">
      <c r="AK26905" s="59"/>
    </row>
    <row r="26906" spans="37:37" x14ac:dyDescent="0.25">
      <c r="AK26906" s="59"/>
    </row>
    <row r="26907" spans="37:37" x14ac:dyDescent="0.25">
      <c r="AK26907" s="59"/>
    </row>
    <row r="26908" spans="37:37" x14ac:dyDescent="0.25">
      <c r="AK26908" s="59"/>
    </row>
    <row r="26909" spans="37:37" x14ac:dyDescent="0.25">
      <c r="AK26909" s="59"/>
    </row>
    <row r="26910" spans="37:37" x14ac:dyDescent="0.25">
      <c r="AK26910" s="59"/>
    </row>
    <row r="26911" spans="37:37" x14ac:dyDescent="0.25">
      <c r="AK26911" s="59"/>
    </row>
    <row r="26912" spans="37:37" x14ac:dyDescent="0.25">
      <c r="AK26912" s="59"/>
    </row>
    <row r="26913" spans="37:37" x14ac:dyDescent="0.25">
      <c r="AK26913" s="59"/>
    </row>
    <row r="26914" spans="37:37" x14ac:dyDescent="0.25">
      <c r="AK26914" s="59"/>
    </row>
    <row r="26915" spans="37:37" x14ac:dyDescent="0.25">
      <c r="AK26915" s="59"/>
    </row>
    <row r="26916" spans="37:37" x14ac:dyDescent="0.25">
      <c r="AK26916" s="59"/>
    </row>
    <row r="26917" spans="37:37" x14ac:dyDescent="0.25">
      <c r="AK26917" s="59"/>
    </row>
    <row r="26918" spans="37:37" x14ac:dyDescent="0.25">
      <c r="AK26918" s="59"/>
    </row>
    <row r="26919" spans="37:37" x14ac:dyDescent="0.25">
      <c r="AK26919" s="59"/>
    </row>
    <row r="26920" spans="37:37" x14ac:dyDescent="0.25">
      <c r="AK26920" s="59"/>
    </row>
    <row r="26921" spans="37:37" x14ac:dyDescent="0.25">
      <c r="AK26921" s="59"/>
    </row>
    <row r="26922" spans="37:37" x14ac:dyDescent="0.25">
      <c r="AK26922" s="59"/>
    </row>
    <row r="26923" spans="37:37" x14ac:dyDescent="0.25">
      <c r="AK26923" s="59"/>
    </row>
    <row r="26924" spans="37:37" x14ac:dyDescent="0.25">
      <c r="AK26924" s="59"/>
    </row>
    <row r="26925" spans="37:37" x14ac:dyDescent="0.25">
      <c r="AK26925" s="59"/>
    </row>
    <row r="26926" spans="37:37" x14ac:dyDescent="0.25">
      <c r="AK26926" s="59"/>
    </row>
    <row r="26927" spans="37:37" x14ac:dyDescent="0.25">
      <c r="AK26927" s="59"/>
    </row>
    <row r="26928" spans="37:37" x14ac:dyDescent="0.25">
      <c r="AK26928" s="59"/>
    </row>
    <row r="26929" spans="37:37" x14ac:dyDescent="0.25">
      <c r="AK26929" s="59"/>
    </row>
    <row r="26930" spans="37:37" x14ac:dyDescent="0.25">
      <c r="AK26930" s="59"/>
    </row>
    <row r="26931" spans="37:37" x14ac:dyDescent="0.25">
      <c r="AK26931" s="59"/>
    </row>
    <row r="26932" spans="37:37" x14ac:dyDescent="0.25">
      <c r="AK26932" s="59"/>
    </row>
    <row r="26933" spans="37:37" x14ac:dyDescent="0.25">
      <c r="AK26933" s="59"/>
    </row>
    <row r="26934" spans="37:37" x14ac:dyDescent="0.25">
      <c r="AK26934" s="59"/>
    </row>
    <row r="26935" spans="37:37" x14ac:dyDescent="0.25">
      <c r="AK26935" s="59"/>
    </row>
    <row r="26936" spans="37:37" x14ac:dyDescent="0.25">
      <c r="AK26936" s="59"/>
    </row>
    <row r="26937" spans="37:37" x14ac:dyDescent="0.25">
      <c r="AK26937" s="59"/>
    </row>
    <row r="26938" spans="37:37" x14ac:dyDescent="0.25">
      <c r="AK26938" s="59"/>
    </row>
    <row r="26939" spans="37:37" x14ac:dyDescent="0.25">
      <c r="AK26939" s="59"/>
    </row>
    <row r="26940" spans="37:37" x14ac:dyDescent="0.25">
      <c r="AK26940" s="59"/>
    </row>
    <row r="26941" spans="37:37" x14ac:dyDescent="0.25">
      <c r="AK26941" s="59"/>
    </row>
    <row r="26942" spans="37:37" x14ac:dyDescent="0.25">
      <c r="AK26942" s="59"/>
    </row>
    <row r="26943" spans="37:37" x14ac:dyDescent="0.25">
      <c r="AK26943" s="59"/>
    </row>
    <row r="26944" spans="37:37" x14ac:dyDescent="0.25">
      <c r="AK26944" s="59"/>
    </row>
    <row r="26945" spans="37:37" x14ac:dyDescent="0.25">
      <c r="AK26945" s="59"/>
    </row>
    <row r="26946" spans="37:37" x14ac:dyDescent="0.25">
      <c r="AK26946" s="59"/>
    </row>
    <row r="26947" spans="37:37" x14ac:dyDescent="0.25">
      <c r="AK26947" s="59"/>
    </row>
    <row r="26948" spans="37:37" x14ac:dyDescent="0.25">
      <c r="AK26948" s="59"/>
    </row>
    <row r="26949" spans="37:37" x14ac:dyDescent="0.25">
      <c r="AK26949" s="59"/>
    </row>
    <row r="26950" spans="37:37" x14ac:dyDescent="0.25">
      <c r="AK26950" s="59"/>
    </row>
    <row r="26951" spans="37:37" x14ac:dyDescent="0.25">
      <c r="AK26951" s="59"/>
    </row>
    <row r="26952" spans="37:37" x14ac:dyDescent="0.25">
      <c r="AK26952" s="59"/>
    </row>
    <row r="26953" spans="37:37" x14ac:dyDescent="0.25">
      <c r="AK26953" s="59"/>
    </row>
    <row r="26954" spans="37:37" x14ac:dyDescent="0.25">
      <c r="AK26954" s="59"/>
    </row>
    <row r="26955" spans="37:37" x14ac:dyDescent="0.25">
      <c r="AK26955" s="59"/>
    </row>
    <row r="26956" spans="37:37" x14ac:dyDescent="0.25">
      <c r="AK26956" s="59"/>
    </row>
    <row r="26957" spans="37:37" x14ac:dyDescent="0.25">
      <c r="AK26957" s="59"/>
    </row>
    <row r="26958" spans="37:37" x14ac:dyDescent="0.25">
      <c r="AK26958" s="59"/>
    </row>
    <row r="26959" spans="37:37" x14ac:dyDescent="0.25">
      <c r="AK26959" s="59"/>
    </row>
    <row r="26960" spans="37:37" x14ac:dyDescent="0.25">
      <c r="AK26960" s="59"/>
    </row>
    <row r="26961" spans="37:37" x14ac:dyDescent="0.25">
      <c r="AK26961" s="59"/>
    </row>
    <row r="26962" spans="37:37" x14ac:dyDescent="0.25">
      <c r="AK26962" s="59"/>
    </row>
    <row r="26963" spans="37:37" x14ac:dyDescent="0.25">
      <c r="AK26963" s="59"/>
    </row>
    <row r="26964" spans="37:37" x14ac:dyDescent="0.25">
      <c r="AK26964" s="59"/>
    </row>
    <row r="26965" spans="37:37" x14ac:dyDescent="0.25">
      <c r="AK26965" s="59"/>
    </row>
    <row r="26966" spans="37:37" x14ac:dyDescent="0.25">
      <c r="AK26966" s="59"/>
    </row>
    <row r="26967" spans="37:37" x14ac:dyDescent="0.25">
      <c r="AK26967" s="59"/>
    </row>
    <row r="26968" spans="37:37" x14ac:dyDescent="0.25">
      <c r="AK26968" s="59"/>
    </row>
    <row r="26969" spans="37:37" x14ac:dyDescent="0.25">
      <c r="AK26969" s="59"/>
    </row>
    <row r="26970" spans="37:37" x14ac:dyDescent="0.25">
      <c r="AK26970" s="59"/>
    </row>
    <row r="26971" spans="37:37" x14ac:dyDescent="0.25">
      <c r="AK26971" s="59"/>
    </row>
    <row r="26972" spans="37:37" x14ac:dyDescent="0.25">
      <c r="AK26972" s="59"/>
    </row>
    <row r="26973" spans="37:37" x14ac:dyDescent="0.25">
      <c r="AK26973" s="59"/>
    </row>
    <row r="26974" spans="37:37" x14ac:dyDescent="0.25">
      <c r="AK26974" s="59"/>
    </row>
    <row r="26975" spans="37:37" x14ac:dyDescent="0.25">
      <c r="AK26975" s="59"/>
    </row>
    <row r="26976" spans="37:37" x14ac:dyDescent="0.25">
      <c r="AK26976" s="59"/>
    </row>
    <row r="26977" spans="37:37" x14ac:dyDescent="0.25">
      <c r="AK26977" s="59"/>
    </row>
    <row r="26978" spans="37:37" x14ac:dyDescent="0.25">
      <c r="AK26978" s="59"/>
    </row>
    <row r="26979" spans="37:37" x14ac:dyDescent="0.25">
      <c r="AK26979" s="59"/>
    </row>
    <row r="26980" spans="37:37" x14ac:dyDescent="0.25">
      <c r="AK26980" s="59"/>
    </row>
    <row r="26981" spans="37:37" x14ac:dyDescent="0.25">
      <c r="AK26981" s="59"/>
    </row>
    <row r="26982" spans="37:37" x14ac:dyDescent="0.25">
      <c r="AK26982" s="59"/>
    </row>
    <row r="26983" spans="37:37" x14ac:dyDescent="0.25">
      <c r="AK26983" s="59"/>
    </row>
    <row r="26984" spans="37:37" x14ac:dyDescent="0.25">
      <c r="AK26984" s="59"/>
    </row>
    <row r="26985" spans="37:37" x14ac:dyDescent="0.25">
      <c r="AK26985" s="59"/>
    </row>
    <row r="26986" spans="37:37" x14ac:dyDescent="0.25">
      <c r="AK26986" s="59"/>
    </row>
    <row r="26987" spans="37:37" x14ac:dyDescent="0.25">
      <c r="AK26987" s="59"/>
    </row>
    <row r="26988" spans="37:37" x14ac:dyDescent="0.25">
      <c r="AK26988" s="59"/>
    </row>
    <row r="26989" spans="37:37" x14ac:dyDescent="0.25">
      <c r="AK26989" s="59"/>
    </row>
    <row r="26990" spans="37:37" x14ac:dyDescent="0.25">
      <c r="AK26990" s="59"/>
    </row>
    <row r="26991" spans="37:37" x14ac:dyDescent="0.25">
      <c r="AK26991" s="59"/>
    </row>
    <row r="26992" spans="37:37" x14ac:dyDescent="0.25">
      <c r="AK26992" s="59"/>
    </row>
    <row r="26993" spans="37:37" x14ac:dyDescent="0.25">
      <c r="AK26993" s="59"/>
    </row>
    <row r="26994" spans="37:37" x14ac:dyDescent="0.25">
      <c r="AK26994" s="59"/>
    </row>
    <row r="26995" spans="37:37" x14ac:dyDescent="0.25">
      <c r="AK26995" s="59"/>
    </row>
    <row r="26996" spans="37:37" x14ac:dyDescent="0.25">
      <c r="AK26996" s="59"/>
    </row>
    <row r="26997" spans="37:37" x14ac:dyDescent="0.25">
      <c r="AK26997" s="59"/>
    </row>
    <row r="26998" spans="37:37" x14ac:dyDescent="0.25">
      <c r="AK26998" s="59"/>
    </row>
    <row r="26999" spans="37:37" x14ac:dyDescent="0.25">
      <c r="AK26999" s="59"/>
    </row>
    <row r="27000" spans="37:37" x14ac:dyDescent="0.25">
      <c r="AK27000" s="59"/>
    </row>
    <row r="27001" spans="37:37" x14ac:dyDescent="0.25">
      <c r="AK27001" s="59"/>
    </row>
    <row r="27002" spans="37:37" x14ac:dyDescent="0.25">
      <c r="AK27002" s="59"/>
    </row>
    <row r="27003" spans="37:37" x14ac:dyDescent="0.25">
      <c r="AK27003" s="59"/>
    </row>
    <row r="27004" spans="37:37" x14ac:dyDescent="0.25">
      <c r="AK27004" s="59"/>
    </row>
    <row r="27005" spans="37:37" x14ac:dyDescent="0.25">
      <c r="AK27005" s="59"/>
    </row>
    <row r="27006" spans="37:37" x14ac:dyDescent="0.25">
      <c r="AK27006" s="59"/>
    </row>
    <row r="27007" spans="37:37" x14ac:dyDescent="0.25">
      <c r="AK27007" s="59"/>
    </row>
    <row r="27008" spans="37:37" x14ac:dyDescent="0.25">
      <c r="AK27008" s="59"/>
    </row>
    <row r="27009" spans="37:37" x14ac:dyDescent="0.25">
      <c r="AK27009" s="59"/>
    </row>
    <row r="27010" spans="37:37" x14ac:dyDescent="0.25">
      <c r="AK27010" s="59"/>
    </row>
    <row r="27011" spans="37:37" x14ac:dyDescent="0.25">
      <c r="AK27011" s="59"/>
    </row>
    <row r="27012" spans="37:37" x14ac:dyDescent="0.25">
      <c r="AK27012" s="59"/>
    </row>
    <row r="27013" spans="37:37" x14ac:dyDescent="0.25">
      <c r="AK27013" s="59"/>
    </row>
    <row r="27014" spans="37:37" x14ac:dyDescent="0.25">
      <c r="AK27014" s="59"/>
    </row>
    <row r="27015" spans="37:37" x14ac:dyDescent="0.25">
      <c r="AK27015" s="59"/>
    </row>
    <row r="27016" spans="37:37" x14ac:dyDescent="0.25">
      <c r="AK27016" s="59"/>
    </row>
    <row r="27017" spans="37:37" x14ac:dyDescent="0.25">
      <c r="AK27017" s="59"/>
    </row>
    <row r="27018" spans="37:37" x14ac:dyDescent="0.25">
      <c r="AK27018" s="59"/>
    </row>
    <row r="27019" spans="37:37" x14ac:dyDescent="0.25">
      <c r="AK27019" s="59"/>
    </row>
    <row r="27020" spans="37:37" x14ac:dyDescent="0.25">
      <c r="AK27020" s="59"/>
    </row>
    <row r="27021" spans="37:37" x14ac:dyDescent="0.25">
      <c r="AK27021" s="59"/>
    </row>
    <row r="27022" spans="37:37" x14ac:dyDescent="0.25">
      <c r="AK27022" s="59"/>
    </row>
    <row r="27023" spans="37:37" x14ac:dyDescent="0.25">
      <c r="AK27023" s="59"/>
    </row>
    <row r="27024" spans="37:37" x14ac:dyDescent="0.25">
      <c r="AK27024" s="59"/>
    </row>
    <row r="27025" spans="37:37" x14ac:dyDescent="0.25">
      <c r="AK27025" s="59"/>
    </row>
    <row r="27026" spans="37:37" x14ac:dyDescent="0.25">
      <c r="AK27026" s="59"/>
    </row>
    <row r="27027" spans="37:37" x14ac:dyDescent="0.25">
      <c r="AK27027" s="59"/>
    </row>
    <row r="27028" spans="37:37" x14ac:dyDescent="0.25">
      <c r="AK27028" s="59"/>
    </row>
    <row r="27029" spans="37:37" x14ac:dyDescent="0.25">
      <c r="AK27029" s="59"/>
    </row>
    <row r="27030" spans="37:37" x14ac:dyDescent="0.25">
      <c r="AK27030" s="59"/>
    </row>
    <row r="27031" spans="37:37" x14ac:dyDescent="0.25">
      <c r="AK27031" s="59"/>
    </row>
    <row r="27032" spans="37:37" x14ac:dyDescent="0.25">
      <c r="AK27032" s="59"/>
    </row>
    <row r="27033" spans="37:37" x14ac:dyDescent="0.25">
      <c r="AK27033" s="59"/>
    </row>
    <row r="27034" spans="37:37" x14ac:dyDescent="0.25">
      <c r="AK27034" s="59"/>
    </row>
    <row r="27035" spans="37:37" x14ac:dyDescent="0.25">
      <c r="AK27035" s="59"/>
    </row>
    <row r="27036" spans="37:37" x14ac:dyDescent="0.25">
      <c r="AK27036" s="59"/>
    </row>
    <row r="27037" spans="37:37" x14ac:dyDescent="0.25">
      <c r="AK27037" s="59"/>
    </row>
    <row r="27038" spans="37:37" x14ac:dyDescent="0.25">
      <c r="AK27038" s="59"/>
    </row>
    <row r="27039" spans="37:37" x14ac:dyDescent="0.25">
      <c r="AK27039" s="59"/>
    </row>
    <row r="27040" spans="37:37" x14ac:dyDescent="0.25">
      <c r="AK27040" s="59"/>
    </row>
    <row r="27041" spans="37:37" x14ac:dyDescent="0.25">
      <c r="AK27041" s="59"/>
    </row>
    <row r="27042" spans="37:37" x14ac:dyDescent="0.25">
      <c r="AK27042" s="59"/>
    </row>
    <row r="27043" spans="37:37" x14ac:dyDescent="0.25">
      <c r="AK27043" s="59"/>
    </row>
    <row r="27044" spans="37:37" x14ac:dyDescent="0.25">
      <c r="AK27044" s="59"/>
    </row>
    <row r="27045" spans="37:37" x14ac:dyDescent="0.25">
      <c r="AK27045" s="59"/>
    </row>
    <row r="27046" spans="37:37" x14ac:dyDescent="0.25">
      <c r="AK27046" s="59"/>
    </row>
    <row r="27047" spans="37:37" x14ac:dyDescent="0.25">
      <c r="AK27047" s="59"/>
    </row>
    <row r="27048" spans="37:37" x14ac:dyDescent="0.25">
      <c r="AK27048" s="59"/>
    </row>
    <row r="27049" spans="37:37" x14ac:dyDescent="0.25">
      <c r="AK27049" s="59"/>
    </row>
    <row r="27050" spans="37:37" x14ac:dyDescent="0.25">
      <c r="AK27050" s="59"/>
    </row>
    <row r="27051" spans="37:37" x14ac:dyDescent="0.25">
      <c r="AK27051" s="59"/>
    </row>
    <row r="27052" spans="37:37" x14ac:dyDescent="0.25">
      <c r="AK27052" s="59"/>
    </row>
    <row r="27053" spans="37:37" x14ac:dyDescent="0.25">
      <c r="AK27053" s="59"/>
    </row>
    <row r="27054" spans="37:37" x14ac:dyDescent="0.25">
      <c r="AK27054" s="59"/>
    </row>
    <row r="27055" spans="37:37" x14ac:dyDescent="0.25">
      <c r="AK27055" s="59"/>
    </row>
    <row r="27056" spans="37:37" x14ac:dyDescent="0.25">
      <c r="AK27056" s="59"/>
    </row>
    <row r="27057" spans="37:37" x14ac:dyDescent="0.25">
      <c r="AK27057" s="59"/>
    </row>
    <row r="27058" spans="37:37" x14ac:dyDescent="0.25">
      <c r="AK27058" s="59"/>
    </row>
    <row r="27059" spans="37:37" x14ac:dyDescent="0.25">
      <c r="AK27059" s="59"/>
    </row>
    <row r="27060" spans="37:37" x14ac:dyDescent="0.25">
      <c r="AK27060" s="59"/>
    </row>
    <row r="27061" spans="37:37" x14ac:dyDescent="0.25">
      <c r="AK27061" s="59"/>
    </row>
    <row r="27062" spans="37:37" x14ac:dyDescent="0.25">
      <c r="AK27062" s="59"/>
    </row>
    <row r="27063" spans="37:37" x14ac:dyDescent="0.25">
      <c r="AK27063" s="59"/>
    </row>
    <row r="27064" spans="37:37" x14ac:dyDescent="0.25">
      <c r="AK27064" s="59"/>
    </row>
    <row r="27065" spans="37:37" x14ac:dyDescent="0.25">
      <c r="AK27065" s="59"/>
    </row>
    <row r="27066" spans="37:37" x14ac:dyDescent="0.25">
      <c r="AK27066" s="59"/>
    </row>
    <row r="27067" spans="37:37" x14ac:dyDescent="0.25">
      <c r="AK27067" s="59"/>
    </row>
    <row r="27068" spans="37:37" x14ac:dyDescent="0.25">
      <c r="AK27068" s="59"/>
    </row>
    <row r="27069" spans="37:37" x14ac:dyDescent="0.25">
      <c r="AK27069" s="59"/>
    </row>
    <row r="27070" spans="37:37" x14ac:dyDescent="0.25">
      <c r="AK27070" s="59"/>
    </row>
    <row r="27071" spans="37:37" x14ac:dyDescent="0.25">
      <c r="AK27071" s="59"/>
    </row>
    <row r="27072" spans="37:37" x14ac:dyDescent="0.25">
      <c r="AK27072" s="59"/>
    </row>
    <row r="27073" spans="37:37" x14ac:dyDescent="0.25">
      <c r="AK27073" s="59"/>
    </row>
    <row r="27074" spans="37:37" x14ac:dyDescent="0.25">
      <c r="AK27074" s="59"/>
    </row>
    <row r="27075" spans="37:37" x14ac:dyDescent="0.25">
      <c r="AK27075" s="59"/>
    </row>
    <row r="27076" spans="37:37" x14ac:dyDescent="0.25">
      <c r="AK27076" s="59"/>
    </row>
    <row r="27077" spans="37:37" x14ac:dyDescent="0.25">
      <c r="AK27077" s="59"/>
    </row>
    <row r="27078" spans="37:37" x14ac:dyDescent="0.25">
      <c r="AK27078" s="59"/>
    </row>
    <row r="27079" spans="37:37" x14ac:dyDescent="0.25">
      <c r="AK27079" s="59"/>
    </row>
    <row r="27080" spans="37:37" x14ac:dyDescent="0.25">
      <c r="AK27080" s="59"/>
    </row>
    <row r="27081" spans="37:37" x14ac:dyDescent="0.25">
      <c r="AK27081" s="59"/>
    </row>
    <row r="27082" spans="37:37" x14ac:dyDescent="0.25">
      <c r="AK27082" s="59"/>
    </row>
    <row r="27083" spans="37:37" x14ac:dyDescent="0.25">
      <c r="AK27083" s="59"/>
    </row>
    <row r="27084" spans="37:37" x14ac:dyDescent="0.25">
      <c r="AK27084" s="59"/>
    </row>
    <row r="27085" spans="37:37" x14ac:dyDescent="0.25">
      <c r="AK27085" s="59"/>
    </row>
    <row r="27086" spans="37:37" x14ac:dyDescent="0.25">
      <c r="AK27086" s="59"/>
    </row>
    <row r="27087" spans="37:37" x14ac:dyDescent="0.25">
      <c r="AK27087" s="59"/>
    </row>
    <row r="27088" spans="37:37" x14ac:dyDescent="0.25">
      <c r="AK27088" s="59"/>
    </row>
    <row r="27089" spans="37:37" x14ac:dyDescent="0.25">
      <c r="AK27089" s="59"/>
    </row>
    <row r="27090" spans="37:37" x14ac:dyDescent="0.25">
      <c r="AK27090" s="59"/>
    </row>
    <row r="27091" spans="37:37" x14ac:dyDescent="0.25">
      <c r="AK27091" s="59"/>
    </row>
    <row r="27092" spans="37:37" x14ac:dyDescent="0.25">
      <c r="AK27092" s="59"/>
    </row>
    <row r="27093" spans="37:37" x14ac:dyDescent="0.25">
      <c r="AK27093" s="59"/>
    </row>
    <row r="27094" spans="37:37" x14ac:dyDescent="0.25">
      <c r="AK27094" s="59"/>
    </row>
    <row r="27095" spans="37:37" x14ac:dyDescent="0.25">
      <c r="AK27095" s="59"/>
    </row>
    <row r="27096" spans="37:37" x14ac:dyDescent="0.25">
      <c r="AK27096" s="59"/>
    </row>
    <row r="27097" spans="37:37" x14ac:dyDescent="0.25">
      <c r="AK27097" s="59"/>
    </row>
    <row r="27098" spans="37:37" x14ac:dyDescent="0.25">
      <c r="AK27098" s="59"/>
    </row>
    <row r="27099" spans="37:37" x14ac:dyDescent="0.25">
      <c r="AK27099" s="59"/>
    </row>
    <row r="27100" spans="37:37" x14ac:dyDescent="0.25">
      <c r="AK27100" s="59"/>
    </row>
    <row r="27101" spans="37:37" x14ac:dyDescent="0.25">
      <c r="AK27101" s="59"/>
    </row>
    <row r="27102" spans="37:37" x14ac:dyDescent="0.25">
      <c r="AK27102" s="59"/>
    </row>
    <row r="27103" spans="37:37" x14ac:dyDescent="0.25">
      <c r="AK27103" s="59"/>
    </row>
    <row r="27104" spans="37:37" x14ac:dyDescent="0.25">
      <c r="AK27104" s="59"/>
    </row>
    <row r="27105" spans="37:37" x14ac:dyDescent="0.25">
      <c r="AK27105" s="59"/>
    </row>
    <row r="27106" spans="37:37" x14ac:dyDescent="0.25">
      <c r="AK27106" s="59"/>
    </row>
    <row r="27107" spans="37:37" x14ac:dyDescent="0.25">
      <c r="AK27107" s="59"/>
    </row>
    <row r="27108" spans="37:37" x14ac:dyDescent="0.25">
      <c r="AK27108" s="59"/>
    </row>
    <row r="27109" spans="37:37" x14ac:dyDescent="0.25">
      <c r="AK27109" s="59"/>
    </row>
    <row r="27110" spans="37:37" x14ac:dyDescent="0.25">
      <c r="AK27110" s="59"/>
    </row>
    <row r="27111" spans="37:37" x14ac:dyDescent="0.25">
      <c r="AK27111" s="59"/>
    </row>
    <row r="27112" spans="37:37" x14ac:dyDescent="0.25">
      <c r="AK27112" s="59"/>
    </row>
    <row r="27113" spans="37:37" x14ac:dyDescent="0.25">
      <c r="AK27113" s="59"/>
    </row>
    <row r="27114" spans="37:37" x14ac:dyDescent="0.25">
      <c r="AK27114" s="59"/>
    </row>
    <row r="27115" spans="37:37" x14ac:dyDescent="0.25">
      <c r="AK27115" s="59"/>
    </row>
    <row r="27116" spans="37:37" x14ac:dyDescent="0.25">
      <c r="AK27116" s="59"/>
    </row>
    <row r="27117" spans="37:37" x14ac:dyDescent="0.25">
      <c r="AK27117" s="59"/>
    </row>
    <row r="27118" spans="37:37" x14ac:dyDescent="0.25">
      <c r="AK27118" s="59"/>
    </row>
    <row r="27119" spans="37:37" x14ac:dyDescent="0.25">
      <c r="AK27119" s="59"/>
    </row>
    <row r="27120" spans="37:37" x14ac:dyDescent="0.25">
      <c r="AK27120" s="59"/>
    </row>
    <row r="27121" spans="37:37" x14ac:dyDescent="0.25">
      <c r="AK27121" s="59"/>
    </row>
    <row r="27122" spans="37:37" x14ac:dyDescent="0.25">
      <c r="AK27122" s="59"/>
    </row>
    <row r="27123" spans="37:37" x14ac:dyDescent="0.25">
      <c r="AK27123" s="59"/>
    </row>
    <row r="27124" spans="37:37" x14ac:dyDescent="0.25">
      <c r="AK27124" s="59"/>
    </row>
    <row r="27125" spans="37:37" x14ac:dyDescent="0.25">
      <c r="AK27125" s="59"/>
    </row>
    <row r="27126" spans="37:37" x14ac:dyDescent="0.25">
      <c r="AK27126" s="59"/>
    </row>
    <row r="27127" spans="37:37" x14ac:dyDescent="0.25">
      <c r="AK27127" s="59"/>
    </row>
    <row r="27128" spans="37:37" x14ac:dyDescent="0.25">
      <c r="AK27128" s="59"/>
    </row>
    <row r="27129" spans="37:37" x14ac:dyDescent="0.25">
      <c r="AK27129" s="59"/>
    </row>
    <row r="27130" spans="37:37" x14ac:dyDescent="0.25">
      <c r="AK27130" s="59"/>
    </row>
    <row r="27131" spans="37:37" x14ac:dyDescent="0.25">
      <c r="AK27131" s="59"/>
    </row>
    <row r="27132" spans="37:37" x14ac:dyDescent="0.25">
      <c r="AK27132" s="59"/>
    </row>
    <row r="27133" spans="37:37" x14ac:dyDescent="0.25">
      <c r="AK27133" s="59"/>
    </row>
    <row r="27134" spans="37:37" x14ac:dyDescent="0.25">
      <c r="AK27134" s="59"/>
    </row>
    <row r="27135" spans="37:37" x14ac:dyDescent="0.25">
      <c r="AK27135" s="59"/>
    </row>
    <row r="27136" spans="37:37" x14ac:dyDescent="0.25">
      <c r="AK27136" s="59"/>
    </row>
    <row r="27137" spans="37:37" x14ac:dyDescent="0.25">
      <c r="AK27137" s="59"/>
    </row>
    <row r="27138" spans="37:37" x14ac:dyDescent="0.25">
      <c r="AK27138" s="59"/>
    </row>
    <row r="27139" spans="37:37" x14ac:dyDescent="0.25">
      <c r="AK27139" s="59"/>
    </row>
    <row r="27140" spans="37:37" x14ac:dyDescent="0.25">
      <c r="AK27140" s="59"/>
    </row>
    <row r="27141" spans="37:37" x14ac:dyDescent="0.25">
      <c r="AK27141" s="59"/>
    </row>
    <row r="27142" spans="37:37" x14ac:dyDescent="0.25">
      <c r="AK27142" s="59"/>
    </row>
    <row r="27143" spans="37:37" x14ac:dyDescent="0.25">
      <c r="AK27143" s="59"/>
    </row>
    <row r="27144" spans="37:37" x14ac:dyDescent="0.25">
      <c r="AK27144" s="59"/>
    </row>
    <row r="27145" spans="37:37" x14ac:dyDescent="0.25">
      <c r="AK27145" s="59"/>
    </row>
    <row r="27146" spans="37:37" x14ac:dyDescent="0.25">
      <c r="AK27146" s="59"/>
    </row>
    <row r="27147" spans="37:37" x14ac:dyDescent="0.25">
      <c r="AK27147" s="59"/>
    </row>
    <row r="27148" spans="37:37" x14ac:dyDescent="0.25">
      <c r="AK27148" s="59"/>
    </row>
    <row r="27149" spans="37:37" x14ac:dyDescent="0.25">
      <c r="AK27149" s="59"/>
    </row>
    <row r="27150" spans="37:37" x14ac:dyDescent="0.25">
      <c r="AK27150" s="59"/>
    </row>
    <row r="27151" spans="37:37" x14ac:dyDescent="0.25">
      <c r="AK27151" s="59"/>
    </row>
    <row r="27152" spans="37:37" x14ac:dyDescent="0.25">
      <c r="AK27152" s="59"/>
    </row>
    <row r="27153" spans="37:37" x14ac:dyDescent="0.25">
      <c r="AK27153" s="59"/>
    </row>
    <row r="27154" spans="37:37" x14ac:dyDescent="0.25">
      <c r="AK27154" s="59"/>
    </row>
    <row r="27155" spans="37:37" x14ac:dyDescent="0.25">
      <c r="AK27155" s="59"/>
    </row>
    <row r="27156" spans="37:37" x14ac:dyDescent="0.25">
      <c r="AK27156" s="59"/>
    </row>
    <row r="27157" spans="37:37" x14ac:dyDescent="0.25">
      <c r="AK27157" s="59"/>
    </row>
    <row r="27158" spans="37:37" x14ac:dyDescent="0.25">
      <c r="AK27158" s="59"/>
    </row>
    <row r="27159" spans="37:37" x14ac:dyDescent="0.25">
      <c r="AK27159" s="59"/>
    </row>
    <row r="27160" spans="37:37" x14ac:dyDescent="0.25">
      <c r="AK27160" s="59"/>
    </row>
    <row r="27161" spans="37:37" x14ac:dyDescent="0.25">
      <c r="AK27161" s="59"/>
    </row>
    <row r="27162" spans="37:37" x14ac:dyDescent="0.25">
      <c r="AK27162" s="59"/>
    </row>
    <row r="27163" spans="37:37" x14ac:dyDescent="0.25">
      <c r="AK27163" s="59"/>
    </row>
    <row r="27164" spans="37:37" x14ac:dyDescent="0.25">
      <c r="AK27164" s="59"/>
    </row>
    <row r="27165" spans="37:37" x14ac:dyDescent="0.25">
      <c r="AK27165" s="59"/>
    </row>
    <row r="27166" spans="37:37" x14ac:dyDescent="0.25">
      <c r="AK27166" s="59"/>
    </row>
    <row r="27167" spans="37:37" x14ac:dyDescent="0.25">
      <c r="AK27167" s="59"/>
    </row>
    <row r="27168" spans="37:37" x14ac:dyDescent="0.25">
      <c r="AK27168" s="59"/>
    </row>
    <row r="27169" spans="37:37" x14ac:dyDescent="0.25">
      <c r="AK27169" s="59"/>
    </row>
    <row r="27170" spans="37:37" x14ac:dyDescent="0.25">
      <c r="AK27170" s="59"/>
    </row>
    <row r="27171" spans="37:37" x14ac:dyDescent="0.25">
      <c r="AK27171" s="59"/>
    </row>
    <row r="27172" spans="37:37" x14ac:dyDescent="0.25">
      <c r="AK27172" s="59"/>
    </row>
    <row r="27173" spans="37:37" x14ac:dyDescent="0.25">
      <c r="AK27173" s="59"/>
    </row>
    <row r="27174" spans="37:37" x14ac:dyDescent="0.25">
      <c r="AK27174" s="59"/>
    </row>
    <row r="27175" spans="37:37" x14ac:dyDescent="0.25">
      <c r="AK27175" s="59"/>
    </row>
    <row r="27176" spans="37:37" x14ac:dyDescent="0.25">
      <c r="AK27176" s="59"/>
    </row>
    <row r="27177" spans="37:37" x14ac:dyDescent="0.25">
      <c r="AK27177" s="59"/>
    </row>
    <row r="27178" spans="37:37" x14ac:dyDescent="0.25">
      <c r="AK27178" s="59"/>
    </row>
    <row r="27179" spans="37:37" x14ac:dyDescent="0.25">
      <c r="AK27179" s="59"/>
    </row>
    <row r="27180" spans="37:37" x14ac:dyDescent="0.25">
      <c r="AK27180" s="59"/>
    </row>
    <row r="27181" spans="37:37" x14ac:dyDescent="0.25">
      <c r="AK27181" s="59"/>
    </row>
    <row r="27182" spans="37:37" x14ac:dyDescent="0.25">
      <c r="AK27182" s="59"/>
    </row>
    <row r="27183" spans="37:37" x14ac:dyDescent="0.25">
      <c r="AK27183" s="59"/>
    </row>
    <row r="27184" spans="37:37" x14ac:dyDescent="0.25">
      <c r="AK27184" s="59"/>
    </row>
    <row r="27185" spans="37:37" x14ac:dyDescent="0.25">
      <c r="AK27185" s="59"/>
    </row>
    <row r="27186" spans="37:37" x14ac:dyDescent="0.25">
      <c r="AK27186" s="59"/>
    </row>
    <row r="27187" spans="37:37" x14ac:dyDescent="0.25">
      <c r="AK27187" s="59"/>
    </row>
    <row r="27188" spans="37:37" x14ac:dyDescent="0.25">
      <c r="AK27188" s="59"/>
    </row>
    <row r="27189" spans="37:37" x14ac:dyDescent="0.25">
      <c r="AK27189" s="59"/>
    </row>
    <row r="27190" spans="37:37" x14ac:dyDescent="0.25">
      <c r="AK27190" s="59"/>
    </row>
    <row r="27191" spans="37:37" x14ac:dyDescent="0.25">
      <c r="AK27191" s="59"/>
    </row>
    <row r="27192" spans="37:37" x14ac:dyDescent="0.25">
      <c r="AK27192" s="59"/>
    </row>
    <row r="27193" spans="37:37" x14ac:dyDescent="0.25">
      <c r="AK27193" s="59"/>
    </row>
    <row r="27194" spans="37:37" x14ac:dyDescent="0.25">
      <c r="AK27194" s="59"/>
    </row>
    <row r="27195" spans="37:37" x14ac:dyDescent="0.25">
      <c r="AK27195" s="59"/>
    </row>
    <row r="27196" spans="37:37" x14ac:dyDescent="0.25">
      <c r="AK27196" s="59"/>
    </row>
    <row r="27197" spans="37:37" x14ac:dyDescent="0.25">
      <c r="AK27197" s="59"/>
    </row>
    <row r="27198" spans="37:37" x14ac:dyDescent="0.25">
      <c r="AK27198" s="59"/>
    </row>
    <row r="27199" spans="37:37" x14ac:dyDescent="0.25">
      <c r="AK27199" s="59"/>
    </row>
    <row r="27200" spans="37:37" x14ac:dyDescent="0.25">
      <c r="AK27200" s="59"/>
    </row>
    <row r="27201" spans="37:37" x14ac:dyDescent="0.25">
      <c r="AK27201" s="59"/>
    </row>
    <row r="27202" spans="37:37" x14ac:dyDescent="0.25">
      <c r="AK27202" s="59"/>
    </row>
    <row r="27203" spans="37:37" x14ac:dyDescent="0.25">
      <c r="AK27203" s="59"/>
    </row>
    <row r="27204" spans="37:37" x14ac:dyDescent="0.25">
      <c r="AK27204" s="59"/>
    </row>
    <row r="27205" spans="37:37" x14ac:dyDescent="0.25">
      <c r="AK27205" s="59"/>
    </row>
    <row r="27206" spans="37:37" x14ac:dyDescent="0.25">
      <c r="AK27206" s="59"/>
    </row>
    <row r="27207" spans="37:37" x14ac:dyDescent="0.25">
      <c r="AK27207" s="59"/>
    </row>
    <row r="27208" spans="37:37" x14ac:dyDescent="0.25">
      <c r="AK27208" s="59"/>
    </row>
    <row r="27209" spans="37:37" x14ac:dyDescent="0.25">
      <c r="AK27209" s="59"/>
    </row>
    <row r="27210" spans="37:37" x14ac:dyDescent="0.25">
      <c r="AK27210" s="59"/>
    </row>
    <row r="27211" spans="37:37" x14ac:dyDescent="0.25">
      <c r="AK27211" s="59"/>
    </row>
    <row r="27212" spans="37:37" x14ac:dyDescent="0.25">
      <c r="AK27212" s="59"/>
    </row>
    <row r="27213" spans="37:37" x14ac:dyDescent="0.25">
      <c r="AK27213" s="59"/>
    </row>
    <row r="27214" spans="37:37" x14ac:dyDescent="0.25">
      <c r="AK27214" s="59"/>
    </row>
    <row r="27215" spans="37:37" x14ac:dyDescent="0.25">
      <c r="AK27215" s="59"/>
    </row>
    <row r="27216" spans="37:37" x14ac:dyDescent="0.25">
      <c r="AK27216" s="59"/>
    </row>
    <row r="27217" spans="37:37" x14ac:dyDescent="0.25">
      <c r="AK27217" s="59"/>
    </row>
    <row r="27218" spans="37:37" x14ac:dyDescent="0.25">
      <c r="AK27218" s="59"/>
    </row>
    <row r="27219" spans="37:37" x14ac:dyDescent="0.25">
      <c r="AK27219" s="59"/>
    </row>
    <row r="27220" spans="37:37" x14ac:dyDescent="0.25">
      <c r="AK27220" s="59"/>
    </row>
    <row r="27221" spans="37:37" x14ac:dyDescent="0.25">
      <c r="AK27221" s="59"/>
    </row>
    <row r="27222" spans="37:37" x14ac:dyDescent="0.25">
      <c r="AK27222" s="59"/>
    </row>
    <row r="27223" spans="37:37" x14ac:dyDescent="0.25">
      <c r="AK27223" s="59"/>
    </row>
    <row r="27224" spans="37:37" x14ac:dyDescent="0.25">
      <c r="AK27224" s="59"/>
    </row>
    <row r="27225" spans="37:37" x14ac:dyDescent="0.25">
      <c r="AK27225" s="59"/>
    </row>
    <row r="27226" spans="37:37" x14ac:dyDescent="0.25">
      <c r="AK27226" s="59"/>
    </row>
    <row r="27227" spans="37:37" x14ac:dyDescent="0.25">
      <c r="AK27227" s="59"/>
    </row>
    <row r="27228" spans="37:37" x14ac:dyDescent="0.25">
      <c r="AK27228" s="59"/>
    </row>
    <row r="27229" spans="37:37" x14ac:dyDescent="0.25">
      <c r="AK27229" s="59"/>
    </row>
    <row r="27230" spans="37:37" x14ac:dyDescent="0.25">
      <c r="AK27230" s="59"/>
    </row>
    <row r="27231" spans="37:37" x14ac:dyDescent="0.25">
      <c r="AK27231" s="59"/>
    </row>
    <row r="27232" spans="37:37" x14ac:dyDescent="0.25">
      <c r="AK27232" s="59"/>
    </row>
    <row r="27233" spans="37:37" x14ac:dyDescent="0.25">
      <c r="AK27233" s="59"/>
    </row>
    <row r="27234" spans="37:37" x14ac:dyDescent="0.25">
      <c r="AK27234" s="59"/>
    </row>
    <row r="27235" spans="37:37" x14ac:dyDescent="0.25">
      <c r="AK27235" s="59"/>
    </row>
    <row r="27236" spans="37:37" x14ac:dyDescent="0.25">
      <c r="AK27236" s="59"/>
    </row>
    <row r="27237" spans="37:37" x14ac:dyDescent="0.25">
      <c r="AK27237" s="59"/>
    </row>
    <row r="27238" spans="37:37" x14ac:dyDescent="0.25">
      <c r="AK27238" s="59"/>
    </row>
    <row r="27239" spans="37:37" x14ac:dyDescent="0.25">
      <c r="AK27239" s="59"/>
    </row>
    <row r="27240" spans="37:37" x14ac:dyDescent="0.25">
      <c r="AK27240" s="59"/>
    </row>
    <row r="27241" spans="37:37" x14ac:dyDescent="0.25">
      <c r="AK27241" s="59"/>
    </row>
    <row r="27242" spans="37:37" x14ac:dyDescent="0.25">
      <c r="AK27242" s="59"/>
    </row>
    <row r="27243" spans="37:37" x14ac:dyDescent="0.25">
      <c r="AK27243" s="59"/>
    </row>
    <row r="27244" spans="37:37" x14ac:dyDescent="0.25">
      <c r="AK27244" s="59"/>
    </row>
    <row r="27245" spans="37:37" x14ac:dyDescent="0.25">
      <c r="AK27245" s="59"/>
    </row>
    <row r="27246" spans="37:37" x14ac:dyDescent="0.25">
      <c r="AK27246" s="59"/>
    </row>
    <row r="27247" spans="37:37" x14ac:dyDescent="0.25">
      <c r="AK27247" s="59"/>
    </row>
    <row r="27248" spans="37:37" x14ac:dyDescent="0.25">
      <c r="AK27248" s="59"/>
    </row>
    <row r="27249" spans="37:37" x14ac:dyDescent="0.25">
      <c r="AK27249" s="59"/>
    </row>
    <row r="27250" spans="37:37" x14ac:dyDescent="0.25">
      <c r="AK27250" s="59"/>
    </row>
    <row r="27251" spans="37:37" x14ac:dyDescent="0.25">
      <c r="AK27251" s="59"/>
    </row>
    <row r="27252" spans="37:37" x14ac:dyDescent="0.25">
      <c r="AK27252" s="59"/>
    </row>
    <row r="27253" spans="37:37" x14ac:dyDescent="0.25">
      <c r="AK27253" s="59"/>
    </row>
    <row r="27254" spans="37:37" x14ac:dyDescent="0.25">
      <c r="AK27254" s="59"/>
    </row>
    <row r="27255" spans="37:37" x14ac:dyDescent="0.25">
      <c r="AK27255" s="59"/>
    </row>
    <row r="27256" spans="37:37" x14ac:dyDescent="0.25">
      <c r="AK27256" s="59"/>
    </row>
    <row r="27257" spans="37:37" x14ac:dyDescent="0.25">
      <c r="AK27257" s="59"/>
    </row>
    <row r="27258" spans="37:37" x14ac:dyDescent="0.25">
      <c r="AK27258" s="59"/>
    </row>
    <row r="27259" spans="37:37" x14ac:dyDescent="0.25">
      <c r="AK27259" s="59"/>
    </row>
    <row r="27260" spans="37:37" x14ac:dyDescent="0.25">
      <c r="AK27260" s="59"/>
    </row>
    <row r="27261" spans="37:37" x14ac:dyDescent="0.25">
      <c r="AK27261" s="59"/>
    </row>
    <row r="27262" spans="37:37" x14ac:dyDescent="0.25">
      <c r="AK27262" s="59"/>
    </row>
    <row r="27263" spans="37:37" x14ac:dyDescent="0.25">
      <c r="AK27263" s="59"/>
    </row>
    <row r="27264" spans="37:37" x14ac:dyDescent="0.25">
      <c r="AK27264" s="59"/>
    </row>
    <row r="27265" spans="37:37" x14ac:dyDescent="0.25">
      <c r="AK27265" s="59"/>
    </row>
    <row r="27266" spans="37:37" x14ac:dyDescent="0.25">
      <c r="AK27266" s="59"/>
    </row>
    <row r="27267" spans="37:37" x14ac:dyDescent="0.25">
      <c r="AK27267" s="59"/>
    </row>
    <row r="27268" spans="37:37" x14ac:dyDescent="0.25">
      <c r="AK27268" s="59"/>
    </row>
    <row r="27269" spans="37:37" x14ac:dyDescent="0.25">
      <c r="AK27269" s="59"/>
    </row>
    <row r="27270" spans="37:37" x14ac:dyDescent="0.25">
      <c r="AK27270" s="59"/>
    </row>
    <row r="27271" spans="37:37" x14ac:dyDescent="0.25">
      <c r="AK27271" s="59"/>
    </row>
    <row r="27272" spans="37:37" x14ac:dyDescent="0.25">
      <c r="AK27272" s="59"/>
    </row>
    <row r="27273" spans="37:37" x14ac:dyDescent="0.25">
      <c r="AK27273" s="59"/>
    </row>
    <row r="27274" spans="37:37" x14ac:dyDescent="0.25">
      <c r="AK27274" s="59"/>
    </row>
    <row r="27275" spans="37:37" x14ac:dyDescent="0.25">
      <c r="AK27275" s="59"/>
    </row>
    <row r="27276" spans="37:37" x14ac:dyDescent="0.25">
      <c r="AK27276" s="59"/>
    </row>
    <row r="27277" spans="37:37" x14ac:dyDescent="0.25">
      <c r="AK27277" s="59"/>
    </row>
    <row r="27278" spans="37:37" x14ac:dyDescent="0.25">
      <c r="AK27278" s="59"/>
    </row>
    <row r="27279" spans="37:37" x14ac:dyDescent="0.25">
      <c r="AK27279" s="59"/>
    </row>
    <row r="27280" spans="37:37" x14ac:dyDescent="0.25">
      <c r="AK27280" s="59"/>
    </row>
    <row r="27281" spans="37:37" x14ac:dyDescent="0.25">
      <c r="AK27281" s="59"/>
    </row>
    <row r="27282" spans="37:37" x14ac:dyDescent="0.25">
      <c r="AK27282" s="59"/>
    </row>
    <row r="27283" spans="37:37" x14ac:dyDescent="0.25">
      <c r="AK27283" s="59"/>
    </row>
    <row r="27284" spans="37:37" x14ac:dyDescent="0.25">
      <c r="AK27284" s="59"/>
    </row>
    <row r="27285" spans="37:37" x14ac:dyDescent="0.25">
      <c r="AK27285" s="59"/>
    </row>
    <row r="27286" spans="37:37" x14ac:dyDescent="0.25">
      <c r="AK27286" s="59"/>
    </row>
    <row r="27287" spans="37:37" x14ac:dyDescent="0.25">
      <c r="AK27287" s="59"/>
    </row>
    <row r="27288" spans="37:37" x14ac:dyDescent="0.25">
      <c r="AK27288" s="59"/>
    </row>
    <row r="27289" spans="37:37" x14ac:dyDescent="0.25">
      <c r="AK27289" s="59"/>
    </row>
    <row r="27290" spans="37:37" x14ac:dyDescent="0.25">
      <c r="AK27290" s="59"/>
    </row>
    <row r="27291" spans="37:37" x14ac:dyDescent="0.25">
      <c r="AK27291" s="59"/>
    </row>
    <row r="27292" spans="37:37" x14ac:dyDescent="0.25">
      <c r="AK27292" s="59"/>
    </row>
    <row r="27293" spans="37:37" x14ac:dyDescent="0.25">
      <c r="AK27293" s="59"/>
    </row>
    <row r="27294" spans="37:37" x14ac:dyDescent="0.25">
      <c r="AK27294" s="59"/>
    </row>
    <row r="27295" spans="37:37" x14ac:dyDescent="0.25">
      <c r="AK27295" s="59"/>
    </row>
    <row r="27296" spans="37:37" x14ac:dyDescent="0.25">
      <c r="AK27296" s="59"/>
    </row>
    <row r="27297" spans="37:37" x14ac:dyDescent="0.25">
      <c r="AK27297" s="59"/>
    </row>
    <row r="27298" spans="37:37" x14ac:dyDescent="0.25">
      <c r="AK27298" s="59"/>
    </row>
    <row r="27299" spans="37:37" x14ac:dyDescent="0.25">
      <c r="AK27299" s="59"/>
    </row>
    <row r="27300" spans="37:37" x14ac:dyDescent="0.25">
      <c r="AK27300" s="59"/>
    </row>
    <row r="27301" spans="37:37" x14ac:dyDescent="0.25">
      <c r="AK27301" s="59"/>
    </row>
    <row r="27302" spans="37:37" x14ac:dyDescent="0.25">
      <c r="AK27302" s="59"/>
    </row>
    <row r="27303" spans="37:37" x14ac:dyDescent="0.25">
      <c r="AK27303" s="59"/>
    </row>
    <row r="27304" spans="37:37" x14ac:dyDescent="0.25">
      <c r="AK27304" s="59"/>
    </row>
    <row r="27305" spans="37:37" x14ac:dyDescent="0.25">
      <c r="AK27305" s="59"/>
    </row>
    <row r="27306" spans="37:37" x14ac:dyDescent="0.25">
      <c r="AK27306" s="59"/>
    </row>
    <row r="27307" spans="37:37" x14ac:dyDescent="0.25">
      <c r="AK27307" s="59"/>
    </row>
    <row r="27308" spans="37:37" x14ac:dyDescent="0.25">
      <c r="AK27308" s="59"/>
    </row>
    <row r="27309" spans="37:37" x14ac:dyDescent="0.25">
      <c r="AK27309" s="59"/>
    </row>
    <row r="27310" spans="37:37" x14ac:dyDescent="0.25">
      <c r="AK27310" s="59"/>
    </row>
    <row r="27311" spans="37:37" x14ac:dyDescent="0.25">
      <c r="AK27311" s="59"/>
    </row>
    <row r="27312" spans="37:37" x14ac:dyDescent="0.25">
      <c r="AK27312" s="59"/>
    </row>
    <row r="27313" spans="37:37" x14ac:dyDescent="0.25">
      <c r="AK27313" s="59"/>
    </row>
    <row r="27314" spans="37:37" x14ac:dyDescent="0.25">
      <c r="AK27314" s="59"/>
    </row>
    <row r="27315" spans="37:37" x14ac:dyDescent="0.25">
      <c r="AK27315" s="59"/>
    </row>
    <row r="27316" spans="37:37" x14ac:dyDescent="0.25">
      <c r="AK27316" s="59"/>
    </row>
    <row r="27317" spans="37:37" x14ac:dyDescent="0.25">
      <c r="AK27317" s="59"/>
    </row>
    <row r="27318" spans="37:37" x14ac:dyDescent="0.25">
      <c r="AK27318" s="59"/>
    </row>
    <row r="27319" spans="37:37" x14ac:dyDescent="0.25">
      <c r="AK27319" s="59"/>
    </row>
    <row r="27320" spans="37:37" x14ac:dyDescent="0.25">
      <c r="AK27320" s="59"/>
    </row>
    <row r="27321" spans="37:37" x14ac:dyDescent="0.25">
      <c r="AK27321" s="59"/>
    </row>
    <row r="27322" spans="37:37" x14ac:dyDescent="0.25">
      <c r="AK27322" s="59"/>
    </row>
    <row r="27323" spans="37:37" x14ac:dyDescent="0.25">
      <c r="AK27323" s="59"/>
    </row>
    <row r="27324" spans="37:37" x14ac:dyDescent="0.25">
      <c r="AK27324" s="59"/>
    </row>
    <row r="27325" spans="37:37" x14ac:dyDescent="0.25">
      <c r="AK27325" s="59"/>
    </row>
    <row r="27326" spans="37:37" x14ac:dyDescent="0.25">
      <c r="AK27326" s="59"/>
    </row>
    <row r="27327" spans="37:37" x14ac:dyDescent="0.25">
      <c r="AK27327" s="59"/>
    </row>
    <row r="27328" spans="37:37" x14ac:dyDescent="0.25">
      <c r="AK27328" s="59"/>
    </row>
    <row r="27329" spans="37:37" x14ac:dyDescent="0.25">
      <c r="AK27329" s="59"/>
    </row>
    <row r="27330" spans="37:37" x14ac:dyDescent="0.25">
      <c r="AK27330" s="59"/>
    </row>
    <row r="27331" spans="37:37" x14ac:dyDescent="0.25">
      <c r="AK27331" s="59"/>
    </row>
    <row r="27332" spans="37:37" x14ac:dyDescent="0.25">
      <c r="AK27332" s="59"/>
    </row>
    <row r="27333" spans="37:37" x14ac:dyDescent="0.25">
      <c r="AK27333" s="59"/>
    </row>
    <row r="27334" spans="37:37" x14ac:dyDescent="0.25">
      <c r="AK27334" s="59"/>
    </row>
    <row r="27335" spans="37:37" x14ac:dyDescent="0.25">
      <c r="AK27335" s="59"/>
    </row>
    <row r="27336" spans="37:37" x14ac:dyDescent="0.25">
      <c r="AK27336" s="59"/>
    </row>
    <row r="27337" spans="37:37" x14ac:dyDescent="0.25">
      <c r="AK27337" s="59"/>
    </row>
    <row r="27338" spans="37:37" x14ac:dyDescent="0.25">
      <c r="AK27338" s="59"/>
    </row>
    <row r="27339" spans="37:37" x14ac:dyDescent="0.25">
      <c r="AK27339" s="59"/>
    </row>
    <row r="27340" spans="37:37" x14ac:dyDescent="0.25">
      <c r="AK27340" s="59"/>
    </row>
    <row r="27341" spans="37:37" x14ac:dyDescent="0.25">
      <c r="AK27341" s="59"/>
    </row>
    <row r="27342" spans="37:37" x14ac:dyDescent="0.25">
      <c r="AK27342" s="59"/>
    </row>
    <row r="27343" spans="37:37" x14ac:dyDescent="0.25">
      <c r="AK27343" s="59"/>
    </row>
    <row r="27344" spans="37:37" x14ac:dyDescent="0.25">
      <c r="AK27344" s="59"/>
    </row>
    <row r="27345" spans="37:37" x14ac:dyDescent="0.25">
      <c r="AK27345" s="59"/>
    </row>
    <row r="27346" spans="37:37" x14ac:dyDescent="0.25">
      <c r="AK27346" s="59"/>
    </row>
    <row r="27347" spans="37:37" x14ac:dyDescent="0.25">
      <c r="AK27347" s="59"/>
    </row>
    <row r="27348" spans="37:37" x14ac:dyDescent="0.25">
      <c r="AK27348" s="59"/>
    </row>
    <row r="27349" spans="37:37" x14ac:dyDescent="0.25">
      <c r="AK27349" s="59"/>
    </row>
    <row r="27350" spans="37:37" x14ac:dyDescent="0.25">
      <c r="AK27350" s="59"/>
    </row>
    <row r="27351" spans="37:37" x14ac:dyDescent="0.25">
      <c r="AK27351" s="59"/>
    </row>
    <row r="27352" spans="37:37" x14ac:dyDescent="0.25">
      <c r="AK27352" s="59"/>
    </row>
    <row r="27353" spans="37:37" x14ac:dyDescent="0.25">
      <c r="AK27353" s="59"/>
    </row>
    <row r="27354" spans="37:37" x14ac:dyDescent="0.25">
      <c r="AK27354" s="59"/>
    </row>
    <row r="27355" spans="37:37" x14ac:dyDescent="0.25">
      <c r="AK27355" s="59"/>
    </row>
    <row r="27356" spans="37:37" x14ac:dyDescent="0.25">
      <c r="AK27356" s="59"/>
    </row>
    <row r="27357" spans="37:37" x14ac:dyDescent="0.25">
      <c r="AK27357" s="59"/>
    </row>
    <row r="27358" spans="37:37" x14ac:dyDescent="0.25">
      <c r="AK27358" s="59"/>
    </row>
    <row r="27359" spans="37:37" x14ac:dyDescent="0.25">
      <c r="AK27359" s="59"/>
    </row>
    <row r="27360" spans="37:37" x14ac:dyDescent="0.25">
      <c r="AK27360" s="59"/>
    </row>
    <row r="27361" spans="37:37" x14ac:dyDescent="0.25">
      <c r="AK27361" s="59"/>
    </row>
    <row r="27362" spans="37:37" x14ac:dyDescent="0.25">
      <c r="AK27362" s="59"/>
    </row>
    <row r="27363" spans="37:37" x14ac:dyDescent="0.25">
      <c r="AK27363" s="59"/>
    </row>
    <row r="27364" spans="37:37" x14ac:dyDescent="0.25">
      <c r="AK27364" s="59"/>
    </row>
    <row r="27365" spans="37:37" x14ac:dyDescent="0.25">
      <c r="AK27365" s="59"/>
    </row>
    <row r="27366" spans="37:37" x14ac:dyDescent="0.25">
      <c r="AK27366" s="59"/>
    </row>
    <row r="27367" spans="37:37" x14ac:dyDescent="0.25">
      <c r="AK27367" s="59"/>
    </row>
    <row r="27368" spans="37:37" x14ac:dyDescent="0.25">
      <c r="AK27368" s="59"/>
    </row>
    <row r="27369" spans="37:37" x14ac:dyDescent="0.25">
      <c r="AK27369" s="59"/>
    </row>
    <row r="27370" spans="37:37" x14ac:dyDescent="0.25">
      <c r="AK27370" s="59"/>
    </row>
    <row r="27371" spans="37:37" x14ac:dyDescent="0.25">
      <c r="AK27371" s="59"/>
    </row>
    <row r="27372" spans="37:37" x14ac:dyDescent="0.25">
      <c r="AK27372" s="59"/>
    </row>
    <row r="27373" spans="37:37" x14ac:dyDescent="0.25">
      <c r="AK27373" s="59"/>
    </row>
    <row r="27374" spans="37:37" x14ac:dyDescent="0.25">
      <c r="AK27374" s="59"/>
    </row>
    <row r="27375" spans="37:37" x14ac:dyDescent="0.25">
      <c r="AK27375" s="59"/>
    </row>
    <row r="27376" spans="37:37" x14ac:dyDescent="0.25">
      <c r="AK27376" s="59"/>
    </row>
    <row r="27377" spans="37:37" x14ac:dyDescent="0.25">
      <c r="AK27377" s="59"/>
    </row>
    <row r="27378" spans="37:37" x14ac:dyDescent="0.25">
      <c r="AK27378" s="59"/>
    </row>
    <row r="27379" spans="37:37" x14ac:dyDescent="0.25">
      <c r="AK27379" s="59"/>
    </row>
    <row r="27380" spans="37:37" x14ac:dyDescent="0.25">
      <c r="AK27380" s="59"/>
    </row>
    <row r="27381" spans="37:37" x14ac:dyDescent="0.25">
      <c r="AK27381" s="59"/>
    </row>
    <row r="27382" spans="37:37" x14ac:dyDescent="0.25">
      <c r="AK27382" s="59"/>
    </row>
    <row r="27383" spans="37:37" x14ac:dyDescent="0.25">
      <c r="AK27383" s="59"/>
    </row>
    <row r="27384" spans="37:37" x14ac:dyDescent="0.25">
      <c r="AK27384" s="59"/>
    </row>
    <row r="27385" spans="37:37" x14ac:dyDescent="0.25">
      <c r="AK27385" s="59"/>
    </row>
    <row r="27386" spans="37:37" x14ac:dyDescent="0.25">
      <c r="AK27386" s="59"/>
    </row>
    <row r="27387" spans="37:37" x14ac:dyDescent="0.25">
      <c r="AK27387" s="59"/>
    </row>
    <row r="27388" spans="37:37" x14ac:dyDescent="0.25">
      <c r="AK27388" s="59"/>
    </row>
    <row r="27389" spans="37:37" x14ac:dyDescent="0.25">
      <c r="AK27389" s="59"/>
    </row>
    <row r="27390" spans="37:37" x14ac:dyDescent="0.25">
      <c r="AK27390" s="59"/>
    </row>
    <row r="27391" spans="37:37" x14ac:dyDescent="0.25">
      <c r="AK27391" s="59"/>
    </row>
    <row r="27392" spans="37:37" x14ac:dyDescent="0.25">
      <c r="AK27392" s="59"/>
    </row>
    <row r="27393" spans="37:37" x14ac:dyDescent="0.25">
      <c r="AK27393" s="59"/>
    </row>
    <row r="27394" spans="37:37" x14ac:dyDescent="0.25">
      <c r="AK27394" s="59"/>
    </row>
    <row r="27395" spans="37:37" x14ac:dyDescent="0.25">
      <c r="AK27395" s="59"/>
    </row>
    <row r="27396" spans="37:37" x14ac:dyDescent="0.25">
      <c r="AK27396" s="59"/>
    </row>
    <row r="27397" spans="37:37" x14ac:dyDescent="0.25">
      <c r="AK27397" s="59"/>
    </row>
    <row r="27398" spans="37:37" x14ac:dyDescent="0.25">
      <c r="AK27398" s="59"/>
    </row>
    <row r="27399" spans="37:37" x14ac:dyDescent="0.25">
      <c r="AK27399" s="59"/>
    </row>
    <row r="27400" spans="37:37" x14ac:dyDescent="0.25">
      <c r="AK27400" s="59"/>
    </row>
    <row r="27401" spans="37:37" x14ac:dyDescent="0.25">
      <c r="AK27401" s="59"/>
    </row>
    <row r="27402" spans="37:37" x14ac:dyDescent="0.25">
      <c r="AK27402" s="59"/>
    </row>
    <row r="27403" spans="37:37" x14ac:dyDescent="0.25">
      <c r="AK27403" s="59"/>
    </row>
    <row r="27404" spans="37:37" x14ac:dyDescent="0.25">
      <c r="AK27404" s="59"/>
    </row>
    <row r="27405" spans="37:37" x14ac:dyDescent="0.25">
      <c r="AK27405" s="59"/>
    </row>
    <row r="27406" spans="37:37" x14ac:dyDescent="0.25">
      <c r="AK27406" s="59"/>
    </row>
    <row r="27407" spans="37:37" x14ac:dyDescent="0.25">
      <c r="AK27407" s="59"/>
    </row>
    <row r="27408" spans="37:37" x14ac:dyDescent="0.25">
      <c r="AK27408" s="59"/>
    </row>
    <row r="27409" spans="37:37" x14ac:dyDescent="0.25">
      <c r="AK27409" s="59"/>
    </row>
    <row r="27410" spans="37:37" x14ac:dyDescent="0.25">
      <c r="AK27410" s="59"/>
    </row>
    <row r="27411" spans="37:37" x14ac:dyDescent="0.25">
      <c r="AK27411" s="59"/>
    </row>
    <row r="27412" spans="37:37" x14ac:dyDescent="0.25">
      <c r="AK27412" s="59"/>
    </row>
    <row r="27413" spans="37:37" x14ac:dyDescent="0.25">
      <c r="AK27413" s="59"/>
    </row>
    <row r="27414" spans="37:37" x14ac:dyDescent="0.25">
      <c r="AK27414" s="59"/>
    </row>
    <row r="27415" spans="37:37" x14ac:dyDescent="0.25">
      <c r="AK27415" s="59"/>
    </row>
    <row r="27416" spans="37:37" x14ac:dyDescent="0.25">
      <c r="AK27416" s="59"/>
    </row>
    <row r="27417" spans="37:37" x14ac:dyDescent="0.25">
      <c r="AK27417" s="59"/>
    </row>
    <row r="27418" spans="37:37" x14ac:dyDescent="0.25">
      <c r="AK27418" s="59"/>
    </row>
    <row r="27419" spans="37:37" x14ac:dyDescent="0.25">
      <c r="AK27419" s="59"/>
    </row>
    <row r="27420" spans="37:37" x14ac:dyDescent="0.25">
      <c r="AK27420" s="59"/>
    </row>
    <row r="27421" spans="37:37" x14ac:dyDescent="0.25">
      <c r="AK27421" s="59"/>
    </row>
    <row r="27422" spans="37:37" x14ac:dyDescent="0.25">
      <c r="AK27422" s="59"/>
    </row>
    <row r="27423" spans="37:37" x14ac:dyDescent="0.25">
      <c r="AK27423" s="59"/>
    </row>
    <row r="27424" spans="37:37" x14ac:dyDescent="0.25">
      <c r="AK27424" s="59"/>
    </row>
    <row r="27425" spans="37:37" x14ac:dyDescent="0.25">
      <c r="AK27425" s="59"/>
    </row>
    <row r="27426" spans="37:37" x14ac:dyDescent="0.25">
      <c r="AK27426" s="59"/>
    </row>
    <row r="27427" spans="37:37" x14ac:dyDescent="0.25">
      <c r="AK27427" s="59"/>
    </row>
    <row r="27428" spans="37:37" x14ac:dyDescent="0.25">
      <c r="AK27428" s="59"/>
    </row>
    <row r="27429" spans="37:37" x14ac:dyDescent="0.25">
      <c r="AK27429" s="59"/>
    </row>
    <row r="27430" spans="37:37" x14ac:dyDescent="0.25">
      <c r="AK27430" s="59"/>
    </row>
    <row r="27431" spans="37:37" x14ac:dyDescent="0.25">
      <c r="AK27431" s="59"/>
    </row>
    <row r="27432" spans="37:37" x14ac:dyDescent="0.25">
      <c r="AK27432" s="59"/>
    </row>
    <row r="27433" spans="37:37" x14ac:dyDescent="0.25">
      <c r="AK27433" s="59"/>
    </row>
    <row r="27434" spans="37:37" x14ac:dyDescent="0.25">
      <c r="AK27434" s="59"/>
    </row>
    <row r="27435" spans="37:37" x14ac:dyDescent="0.25">
      <c r="AK27435" s="59"/>
    </row>
    <row r="27436" spans="37:37" x14ac:dyDescent="0.25">
      <c r="AK27436" s="59"/>
    </row>
    <row r="27437" spans="37:37" x14ac:dyDescent="0.25">
      <c r="AK27437" s="59"/>
    </row>
    <row r="27438" spans="37:37" x14ac:dyDescent="0.25">
      <c r="AK27438" s="59"/>
    </row>
    <row r="27439" spans="37:37" x14ac:dyDescent="0.25">
      <c r="AK27439" s="59"/>
    </row>
    <row r="27440" spans="37:37" x14ac:dyDescent="0.25">
      <c r="AK27440" s="59"/>
    </row>
    <row r="27441" spans="37:37" x14ac:dyDescent="0.25">
      <c r="AK27441" s="59"/>
    </row>
    <row r="27442" spans="37:37" x14ac:dyDescent="0.25">
      <c r="AK27442" s="59"/>
    </row>
    <row r="27443" spans="37:37" x14ac:dyDescent="0.25">
      <c r="AK27443" s="59"/>
    </row>
    <row r="27444" spans="37:37" x14ac:dyDescent="0.25">
      <c r="AK27444" s="59"/>
    </row>
    <row r="27445" spans="37:37" x14ac:dyDescent="0.25">
      <c r="AK27445" s="59"/>
    </row>
    <row r="27446" spans="37:37" x14ac:dyDescent="0.25">
      <c r="AK27446" s="59"/>
    </row>
    <row r="27447" spans="37:37" x14ac:dyDescent="0.25">
      <c r="AK27447" s="59"/>
    </row>
    <row r="27448" spans="37:37" x14ac:dyDescent="0.25">
      <c r="AK27448" s="59"/>
    </row>
    <row r="27449" spans="37:37" x14ac:dyDescent="0.25">
      <c r="AK27449" s="59"/>
    </row>
    <row r="27450" spans="37:37" x14ac:dyDescent="0.25">
      <c r="AK27450" s="59"/>
    </row>
    <row r="27451" spans="37:37" x14ac:dyDescent="0.25">
      <c r="AK27451" s="59"/>
    </row>
    <row r="27452" spans="37:37" x14ac:dyDescent="0.25">
      <c r="AK27452" s="59"/>
    </row>
    <row r="27453" spans="37:37" x14ac:dyDescent="0.25">
      <c r="AK27453" s="59"/>
    </row>
    <row r="27454" spans="37:37" x14ac:dyDescent="0.25">
      <c r="AK27454" s="59"/>
    </row>
    <row r="27455" spans="37:37" x14ac:dyDescent="0.25">
      <c r="AK27455" s="59"/>
    </row>
    <row r="27456" spans="37:37" x14ac:dyDescent="0.25">
      <c r="AK27456" s="59"/>
    </row>
    <row r="27457" spans="37:37" x14ac:dyDescent="0.25">
      <c r="AK27457" s="59"/>
    </row>
    <row r="27458" spans="37:37" x14ac:dyDescent="0.25">
      <c r="AK27458" s="59"/>
    </row>
    <row r="27459" spans="37:37" x14ac:dyDescent="0.25">
      <c r="AK27459" s="59"/>
    </row>
    <row r="27460" spans="37:37" x14ac:dyDescent="0.25">
      <c r="AK27460" s="59"/>
    </row>
    <row r="27461" spans="37:37" x14ac:dyDescent="0.25">
      <c r="AK27461" s="59"/>
    </row>
    <row r="27462" spans="37:37" x14ac:dyDescent="0.25">
      <c r="AK27462" s="59"/>
    </row>
    <row r="27463" spans="37:37" x14ac:dyDescent="0.25">
      <c r="AK27463" s="59"/>
    </row>
    <row r="27464" spans="37:37" x14ac:dyDescent="0.25">
      <c r="AK27464" s="59"/>
    </row>
    <row r="27465" spans="37:37" x14ac:dyDescent="0.25">
      <c r="AK27465" s="59"/>
    </row>
    <row r="27466" spans="37:37" x14ac:dyDescent="0.25">
      <c r="AK27466" s="59"/>
    </row>
    <row r="27467" spans="37:37" x14ac:dyDescent="0.25">
      <c r="AK27467" s="59"/>
    </row>
    <row r="27468" spans="37:37" x14ac:dyDescent="0.25">
      <c r="AK27468" s="59"/>
    </row>
    <row r="27469" spans="37:37" x14ac:dyDescent="0.25">
      <c r="AK27469" s="59"/>
    </row>
    <row r="27470" spans="37:37" x14ac:dyDescent="0.25">
      <c r="AK27470" s="59"/>
    </row>
    <row r="27471" spans="37:37" x14ac:dyDescent="0.25">
      <c r="AK27471" s="59"/>
    </row>
    <row r="27472" spans="37:37" x14ac:dyDescent="0.25">
      <c r="AK27472" s="59"/>
    </row>
    <row r="27473" spans="37:37" x14ac:dyDescent="0.25">
      <c r="AK27473" s="59"/>
    </row>
    <row r="27474" spans="37:37" x14ac:dyDescent="0.25">
      <c r="AK27474" s="59"/>
    </row>
    <row r="27475" spans="37:37" x14ac:dyDescent="0.25">
      <c r="AK27475" s="59"/>
    </row>
    <row r="27476" spans="37:37" x14ac:dyDescent="0.25">
      <c r="AK27476" s="59"/>
    </row>
    <row r="27477" spans="37:37" x14ac:dyDescent="0.25">
      <c r="AK27477" s="59"/>
    </row>
    <row r="27478" spans="37:37" x14ac:dyDescent="0.25">
      <c r="AK27478" s="59"/>
    </row>
    <row r="27479" spans="37:37" x14ac:dyDescent="0.25">
      <c r="AK27479" s="59"/>
    </row>
    <row r="27480" spans="37:37" x14ac:dyDescent="0.25">
      <c r="AK27480" s="59"/>
    </row>
    <row r="27481" spans="37:37" x14ac:dyDescent="0.25">
      <c r="AK27481" s="59"/>
    </row>
    <row r="27482" spans="37:37" x14ac:dyDescent="0.25">
      <c r="AK27482" s="59"/>
    </row>
    <row r="27483" spans="37:37" x14ac:dyDescent="0.25">
      <c r="AK27483" s="59"/>
    </row>
    <row r="27484" spans="37:37" x14ac:dyDescent="0.25">
      <c r="AK27484" s="59"/>
    </row>
    <row r="27485" spans="37:37" x14ac:dyDescent="0.25">
      <c r="AK27485" s="59"/>
    </row>
    <row r="27486" spans="37:37" x14ac:dyDescent="0.25">
      <c r="AK27486" s="59"/>
    </row>
    <row r="27487" spans="37:37" x14ac:dyDescent="0.25">
      <c r="AK27487" s="59"/>
    </row>
    <row r="27488" spans="37:37" x14ac:dyDescent="0.25">
      <c r="AK27488" s="59"/>
    </row>
    <row r="27489" spans="37:37" x14ac:dyDescent="0.25">
      <c r="AK27489" s="59"/>
    </row>
    <row r="27490" spans="37:37" x14ac:dyDescent="0.25">
      <c r="AK27490" s="59"/>
    </row>
    <row r="27491" spans="37:37" x14ac:dyDescent="0.25">
      <c r="AK27491" s="59"/>
    </row>
    <row r="27492" spans="37:37" x14ac:dyDescent="0.25">
      <c r="AK27492" s="59"/>
    </row>
    <row r="27493" spans="37:37" x14ac:dyDescent="0.25">
      <c r="AK27493" s="59"/>
    </row>
    <row r="27494" spans="37:37" x14ac:dyDescent="0.25">
      <c r="AK27494" s="59"/>
    </row>
    <row r="27495" spans="37:37" x14ac:dyDescent="0.25">
      <c r="AK27495" s="59"/>
    </row>
    <row r="27496" spans="37:37" x14ac:dyDescent="0.25">
      <c r="AK27496" s="59"/>
    </row>
    <row r="27497" spans="37:37" x14ac:dyDescent="0.25">
      <c r="AK27497" s="59"/>
    </row>
    <row r="27498" spans="37:37" x14ac:dyDescent="0.25">
      <c r="AK27498" s="59"/>
    </row>
    <row r="27499" spans="37:37" x14ac:dyDescent="0.25">
      <c r="AK27499" s="59"/>
    </row>
    <row r="27500" spans="37:37" x14ac:dyDescent="0.25">
      <c r="AK27500" s="59"/>
    </row>
    <row r="27501" spans="37:37" x14ac:dyDescent="0.25">
      <c r="AK27501" s="59"/>
    </row>
    <row r="27502" spans="37:37" x14ac:dyDescent="0.25">
      <c r="AK27502" s="59"/>
    </row>
    <row r="27503" spans="37:37" x14ac:dyDescent="0.25">
      <c r="AK27503" s="59"/>
    </row>
    <row r="27504" spans="37:37" x14ac:dyDescent="0.25">
      <c r="AK27504" s="59"/>
    </row>
    <row r="27505" spans="37:37" x14ac:dyDescent="0.25">
      <c r="AK27505" s="59"/>
    </row>
    <row r="27506" spans="37:37" x14ac:dyDescent="0.25">
      <c r="AK27506" s="59"/>
    </row>
    <row r="27507" spans="37:37" x14ac:dyDescent="0.25">
      <c r="AK27507" s="59"/>
    </row>
    <row r="27508" spans="37:37" x14ac:dyDescent="0.25">
      <c r="AK27508" s="59"/>
    </row>
    <row r="27509" spans="37:37" x14ac:dyDescent="0.25">
      <c r="AK27509" s="59"/>
    </row>
    <row r="27510" spans="37:37" x14ac:dyDescent="0.25">
      <c r="AK27510" s="59"/>
    </row>
    <row r="27511" spans="37:37" x14ac:dyDescent="0.25">
      <c r="AK27511" s="59"/>
    </row>
    <row r="27512" spans="37:37" x14ac:dyDescent="0.25">
      <c r="AK27512" s="59"/>
    </row>
    <row r="27513" spans="37:37" x14ac:dyDescent="0.25">
      <c r="AK27513" s="59"/>
    </row>
    <row r="27514" spans="37:37" x14ac:dyDescent="0.25">
      <c r="AK27514" s="59"/>
    </row>
    <row r="27515" spans="37:37" x14ac:dyDescent="0.25">
      <c r="AK27515" s="59"/>
    </row>
    <row r="27516" spans="37:37" x14ac:dyDescent="0.25">
      <c r="AK27516" s="59"/>
    </row>
    <row r="27517" spans="37:37" x14ac:dyDescent="0.25">
      <c r="AK27517" s="59"/>
    </row>
    <row r="27518" spans="37:37" x14ac:dyDescent="0.25">
      <c r="AK27518" s="59"/>
    </row>
    <row r="27519" spans="37:37" x14ac:dyDescent="0.25">
      <c r="AK27519" s="59"/>
    </row>
    <row r="27520" spans="37:37" x14ac:dyDescent="0.25">
      <c r="AK27520" s="59"/>
    </row>
    <row r="27521" spans="37:37" x14ac:dyDescent="0.25">
      <c r="AK27521" s="59"/>
    </row>
    <row r="27522" spans="37:37" x14ac:dyDescent="0.25">
      <c r="AK27522" s="59"/>
    </row>
    <row r="27523" spans="37:37" x14ac:dyDescent="0.25">
      <c r="AK27523" s="59"/>
    </row>
    <row r="27524" spans="37:37" x14ac:dyDescent="0.25">
      <c r="AK27524" s="59"/>
    </row>
    <row r="27525" spans="37:37" x14ac:dyDescent="0.25">
      <c r="AK27525" s="59"/>
    </row>
    <row r="27526" spans="37:37" x14ac:dyDescent="0.25">
      <c r="AK27526" s="59"/>
    </row>
    <row r="27527" spans="37:37" x14ac:dyDescent="0.25">
      <c r="AK27527" s="59"/>
    </row>
    <row r="27528" spans="37:37" x14ac:dyDescent="0.25">
      <c r="AK27528" s="59"/>
    </row>
    <row r="27529" spans="37:37" x14ac:dyDescent="0.25">
      <c r="AK27529" s="59"/>
    </row>
    <row r="27530" spans="37:37" x14ac:dyDescent="0.25">
      <c r="AK27530" s="59"/>
    </row>
    <row r="27531" spans="37:37" x14ac:dyDescent="0.25">
      <c r="AK27531" s="59"/>
    </row>
    <row r="27532" spans="37:37" x14ac:dyDescent="0.25">
      <c r="AK27532" s="59"/>
    </row>
    <row r="27533" spans="37:37" x14ac:dyDescent="0.25">
      <c r="AK27533" s="59"/>
    </row>
    <row r="27534" spans="37:37" x14ac:dyDescent="0.25">
      <c r="AK27534" s="59"/>
    </row>
    <row r="27535" spans="37:37" x14ac:dyDescent="0.25">
      <c r="AK27535" s="59"/>
    </row>
    <row r="27536" spans="37:37" x14ac:dyDescent="0.25">
      <c r="AK27536" s="59"/>
    </row>
    <row r="27537" spans="37:37" x14ac:dyDescent="0.25">
      <c r="AK27537" s="59"/>
    </row>
    <row r="27538" spans="37:37" x14ac:dyDescent="0.25">
      <c r="AK27538" s="59"/>
    </row>
    <row r="27539" spans="37:37" x14ac:dyDescent="0.25">
      <c r="AK27539" s="59"/>
    </row>
    <row r="27540" spans="37:37" x14ac:dyDescent="0.25">
      <c r="AK27540" s="59"/>
    </row>
    <row r="27541" spans="37:37" x14ac:dyDescent="0.25">
      <c r="AK27541" s="59"/>
    </row>
    <row r="27542" spans="37:37" x14ac:dyDescent="0.25">
      <c r="AK27542" s="59"/>
    </row>
    <row r="27543" spans="37:37" x14ac:dyDescent="0.25">
      <c r="AK27543" s="59"/>
    </row>
    <row r="27544" spans="37:37" x14ac:dyDescent="0.25">
      <c r="AK27544" s="59"/>
    </row>
    <row r="27545" spans="37:37" x14ac:dyDescent="0.25">
      <c r="AK27545" s="59"/>
    </row>
    <row r="27546" spans="37:37" x14ac:dyDescent="0.25">
      <c r="AK27546" s="59"/>
    </row>
    <row r="27547" spans="37:37" x14ac:dyDescent="0.25">
      <c r="AK27547" s="59"/>
    </row>
    <row r="27548" spans="37:37" x14ac:dyDescent="0.25">
      <c r="AK27548" s="59"/>
    </row>
    <row r="27549" spans="37:37" x14ac:dyDescent="0.25">
      <c r="AK27549" s="59"/>
    </row>
    <row r="27550" spans="37:37" x14ac:dyDescent="0.25">
      <c r="AK27550" s="59"/>
    </row>
    <row r="27551" spans="37:37" x14ac:dyDescent="0.25">
      <c r="AK27551" s="59"/>
    </row>
    <row r="27552" spans="37:37" x14ac:dyDescent="0.25">
      <c r="AK27552" s="59"/>
    </row>
    <row r="27553" spans="37:37" x14ac:dyDescent="0.25">
      <c r="AK27553" s="59"/>
    </row>
    <row r="27554" spans="37:37" x14ac:dyDescent="0.25">
      <c r="AK27554" s="59"/>
    </row>
    <row r="27555" spans="37:37" x14ac:dyDescent="0.25">
      <c r="AK27555" s="59"/>
    </row>
    <row r="27556" spans="37:37" x14ac:dyDescent="0.25">
      <c r="AK27556" s="59"/>
    </row>
    <row r="27557" spans="37:37" x14ac:dyDescent="0.25">
      <c r="AK27557" s="59"/>
    </row>
    <row r="27558" spans="37:37" x14ac:dyDescent="0.25">
      <c r="AK27558" s="59"/>
    </row>
    <row r="27559" spans="37:37" x14ac:dyDescent="0.25">
      <c r="AK27559" s="59"/>
    </row>
    <row r="27560" spans="37:37" x14ac:dyDescent="0.25">
      <c r="AK27560" s="59"/>
    </row>
    <row r="27561" spans="37:37" x14ac:dyDescent="0.25">
      <c r="AK27561" s="59"/>
    </row>
    <row r="27562" spans="37:37" x14ac:dyDescent="0.25">
      <c r="AK27562" s="59"/>
    </row>
    <row r="27563" spans="37:37" x14ac:dyDescent="0.25">
      <c r="AK27563" s="59"/>
    </row>
    <row r="27564" spans="37:37" x14ac:dyDescent="0.25">
      <c r="AK27564" s="59"/>
    </row>
    <row r="27565" spans="37:37" x14ac:dyDescent="0.25">
      <c r="AK27565" s="59"/>
    </row>
    <row r="27566" spans="37:37" x14ac:dyDescent="0.25">
      <c r="AK27566" s="59"/>
    </row>
    <row r="27567" spans="37:37" x14ac:dyDescent="0.25">
      <c r="AK27567" s="59"/>
    </row>
    <row r="27568" spans="37:37" x14ac:dyDescent="0.25">
      <c r="AK27568" s="59"/>
    </row>
    <row r="27569" spans="37:37" x14ac:dyDescent="0.25">
      <c r="AK27569" s="59"/>
    </row>
    <row r="27570" spans="37:37" x14ac:dyDescent="0.25">
      <c r="AK27570" s="59"/>
    </row>
    <row r="27571" spans="37:37" x14ac:dyDescent="0.25">
      <c r="AK27571" s="59"/>
    </row>
    <row r="27572" spans="37:37" x14ac:dyDescent="0.25">
      <c r="AK27572" s="59"/>
    </row>
    <row r="27573" spans="37:37" x14ac:dyDescent="0.25">
      <c r="AK27573" s="59"/>
    </row>
    <row r="27574" spans="37:37" x14ac:dyDescent="0.25">
      <c r="AK27574" s="59"/>
    </row>
    <row r="27575" spans="37:37" x14ac:dyDescent="0.25">
      <c r="AK27575" s="59"/>
    </row>
    <row r="27576" spans="37:37" x14ac:dyDescent="0.25">
      <c r="AK27576" s="59"/>
    </row>
    <row r="27577" spans="37:37" x14ac:dyDescent="0.25">
      <c r="AK27577" s="59"/>
    </row>
    <row r="27578" spans="37:37" x14ac:dyDescent="0.25">
      <c r="AK27578" s="59"/>
    </row>
    <row r="27579" spans="37:37" x14ac:dyDescent="0.25">
      <c r="AK27579" s="59"/>
    </row>
    <row r="27580" spans="37:37" x14ac:dyDescent="0.25">
      <c r="AK27580" s="59"/>
    </row>
    <row r="27581" spans="37:37" x14ac:dyDescent="0.25">
      <c r="AK27581" s="59"/>
    </row>
    <row r="27582" spans="37:37" x14ac:dyDescent="0.25">
      <c r="AK27582" s="59"/>
    </row>
    <row r="27583" spans="37:37" x14ac:dyDescent="0.25">
      <c r="AK27583" s="59"/>
    </row>
    <row r="27584" spans="37:37" x14ac:dyDescent="0.25">
      <c r="AK27584" s="59"/>
    </row>
    <row r="27585" spans="37:37" x14ac:dyDescent="0.25">
      <c r="AK27585" s="59"/>
    </row>
    <row r="27586" spans="37:37" x14ac:dyDescent="0.25">
      <c r="AK27586" s="59"/>
    </row>
    <row r="27587" spans="37:37" x14ac:dyDescent="0.25">
      <c r="AK27587" s="59"/>
    </row>
    <row r="27588" spans="37:37" x14ac:dyDescent="0.25">
      <c r="AK27588" s="59"/>
    </row>
    <row r="27589" spans="37:37" x14ac:dyDescent="0.25">
      <c r="AK27589" s="59"/>
    </row>
    <row r="27590" spans="37:37" x14ac:dyDescent="0.25">
      <c r="AK27590" s="59"/>
    </row>
    <row r="27591" spans="37:37" x14ac:dyDescent="0.25">
      <c r="AK27591" s="59"/>
    </row>
    <row r="27592" spans="37:37" x14ac:dyDescent="0.25">
      <c r="AK27592" s="59"/>
    </row>
    <row r="27593" spans="37:37" x14ac:dyDescent="0.25">
      <c r="AK27593" s="59"/>
    </row>
    <row r="27594" spans="37:37" x14ac:dyDescent="0.25">
      <c r="AK27594" s="59"/>
    </row>
    <row r="27595" spans="37:37" x14ac:dyDescent="0.25">
      <c r="AK27595" s="59"/>
    </row>
    <row r="27596" spans="37:37" x14ac:dyDescent="0.25">
      <c r="AK27596" s="59"/>
    </row>
    <row r="27597" spans="37:37" x14ac:dyDescent="0.25">
      <c r="AK27597" s="59"/>
    </row>
    <row r="27598" spans="37:37" x14ac:dyDescent="0.25">
      <c r="AK27598" s="59"/>
    </row>
    <row r="27599" spans="37:37" x14ac:dyDescent="0.25">
      <c r="AK27599" s="59"/>
    </row>
    <row r="27600" spans="37:37" x14ac:dyDescent="0.25">
      <c r="AK27600" s="59"/>
    </row>
    <row r="27601" spans="37:37" x14ac:dyDescent="0.25">
      <c r="AK27601" s="59"/>
    </row>
    <row r="27602" spans="37:37" x14ac:dyDescent="0.25">
      <c r="AK27602" s="59"/>
    </row>
    <row r="27603" spans="37:37" x14ac:dyDescent="0.25">
      <c r="AK27603" s="59"/>
    </row>
    <row r="27604" spans="37:37" x14ac:dyDescent="0.25">
      <c r="AK27604" s="59"/>
    </row>
    <row r="27605" spans="37:37" x14ac:dyDescent="0.25">
      <c r="AK27605" s="59"/>
    </row>
    <row r="27606" spans="37:37" x14ac:dyDescent="0.25">
      <c r="AK27606" s="59"/>
    </row>
    <row r="27607" spans="37:37" x14ac:dyDescent="0.25">
      <c r="AK27607" s="59"/>
    </row>
    <row r="27608" spans="37:37" x14ac:dyDescent="0.25">
      <c r="AK27608" s="59"/>
    </row>
    <row r="27609" spans="37:37" x14ac:dyDescent="0.25">
      <c r="AK27609" s="59"/>
    </row>
    <row r="27610" spans="37:37" x14ac:dyDescent="0.25">
      <c r="AK27610" s="59"/>
    </row>
    <row r="27611" spans="37:37" x14ac:dyDescent="0.25">
      <c r="AK27611" s="59"/>
    </row>
    <row r="27612" spans="37:37" x14ac:dyDescent="0.25">
      <c r="AK27612" s="59"/>
    </row>
    <row r="27613" spans="37:37" x14ac:dyDescent="0.25">
      <c r="AK27613" s="59"/>
    </row>
    <row r="27614" spans="37:37" x14ac:dyDescent="0.25">
      <c r="AK27614" s="59"/>
    </row>
    <row r="27615" spans="37:37" x14ac:dyDescent="0.25">
      <c r="AK27615" s="59"/>
    </row>
    <row r="27616" spans="37:37" x14ac:dyDescent="0.25">
      <c r="AK27616" s="59"/>
    </row>
    <row r="27617" spans="37:37" x14ac:dyDescent="0.25">
      <c r="AK27617" s="59"/>
    </row>
    <row r="27618" spans="37:37" x14ac:dyDescent="0.25">
      <c r="AK27618" s="59"/>
    </row>
    <row r="27619" spans="37:37" x14ac:dyDescent="0.25">
      <c r="AK27619" s="59"/>
    </row>
    <row r="27620" spans="37:37" x14ac:dyDescent="0.25">
      <c r="AK27620" s="59"/>
    </row>
    <row r="27621" spans="37:37" x14ac:dyDescent="0.25">
      <c r="AK27621" s="59"/>
    </row>
    <row r="27622" spans="37:37" x14ac:dyDescent="0.25">
      <c r="AK27622" s="59"/>
    </row>
    <row r="27623" spans="37:37" x14ac:dyDescent="0.25">
      <c r="AK27623" s="59"/>
    </row>
    <row r="27624" spans="37:37" x14ac:dyDescent="0.25">
      <c r="AK27624" s="59"/>
    </row>
    <row r="27625" spans="37:37" x14ac:dyDescent="0.25">
      <c r="AK27625" s="59"/>
    </row>
    <row r="27626" spans="37:37" x14ac:dyDescent="0.25">
      <c r="AK27626" s="59"/>
    </row>
    <row r="27627" spans="37:37" x14ac:dyDescent="0.25">
      <c r="AK27627" s="59"/>
    </row>
    <row r="27628" spans="37:37" x14ac:dyDescent="0.25">
      <c r="AK27628" s="59"/>
    </row>
    <row r="27629" spans="37:37" x14ac:dyDescent="0.25">
      <c r="AK27629" s="59"/>
    </row>
    <row r="27630" spans="37:37" x14ac:dyDescent="0.25">
      <c r="AK27630" s="59"/>
    </row>
    <row r="27631" spans="37:37" x14ac:dyDescent="0.25">
      <c r="AK27631" s="59"/>
    </row>
    <row r="27632" spans="37:37" x14ac:dyDescent="0.25">
      <c r="AK27632" s="59"/>
    </row>
    <row r="27633" spans="37:37" x14ac:dyDescent="0.25">
      <c r="AK27633" s="59"/>
    </row>
    <row r="27634" spans="37:37" x14ac:dyDescent="0.25">
      <c r="AK27634" s="59"/>
    </row>
    <row r="27635" spans="37:37" x14ac:dyDescent="0.25">
      <c r="AK27635" s="59"/>
    </row>
    <row r="27636" spans="37:37" x14ac:dyDescent="0.25">
      <c r="AK27636" s="59"/>
    </row>
    <row r="27637" spans="37:37" x14ac:dyDescent="0.25">
      <c r="AK27637" s="59"/>
    </row>
    <row r="27638" spans="37:37" x14ac:dyDescent="0.25">
      <c r="AK27638" s="59"/>
    </row>
    <row r="27639" spans="37:37" x14ac:dyDescent="0.25">
      <c r="AK27639" s="59"/>
    </row>
    <row r="27640" spans="37:37" x14ac:dyDescent="0.25">
      <c r="AK27640" s="59"/>
    </row>
    <row r="27641" spans="37:37" x14ac:dyDescent="0.25">
      <c r="AK27641" s="59"/>
    </row>
    <row r="27642" spans="37:37" x14ac:dyDescent="0.25">
      <c r="AK27642" s="59"/>
    </row>
    <row r="27643" spans="37:37" x14ac:dyDescent="0.25">
      <c r="AK27643" s="59"/>
    </row>
    <row r="27644" spans="37:37" x14ac:dyDescent="0.25">
      <c r="AK27644" s="59"/>
    </row>
    <row r="27645" spans="37:37" x14ac:dyDescent="0.25">
      <c r="AK27645" s="59"/>
    </row>
    <row r="27646" spans="37:37" x14ac:dyDescent="0.25">
      <c r="AK27646" s="59"/>
    </row>
    <row r="27647" spans="37:37" x14ac:dyDescent="0.25">
      <c r="AK27647" s="59"/>
    </row>
    <row r="27648" spans="37:37" x14ac:dyDescent="0.25">
      <c r="AK27648" s="59"/>
    </row>
    <row r="27649" spans="37:37" x14ac:dyDescent="0.25">
      <c r="AK27649" s="59"/>
    </row>
    <row r="27650" spans="37:37" x14ac:dyDescent="0.25">
      <c r="AK27650" s="59"/>
    </row>
    <row r="27651" spans="37:37" x14ac:dyDescent="0.25">
      <c r="AK27651" s="59"/>
    </row>
    <row r="27652" spans="37:37" x14ac:dyDescent="0.25">
      <c r="AK27652" s="59"/>
    </row>
    <row r="27653" spans="37:37" x14ac:dyDescent="0.25">
      <c r="AK27653" s="59"/>
    </row>
    <row r="27654" spans="37:37" x14ac:dyDescent="0.25">
      <c r="AK27654" s="59"/>
    </row>
    <row r="27655" spans="37:37" x14ac:dyDescent="0.25">
      <c r="AK27655" s="59"/>
    </row>
    <row r="27656" spans="37:37" x14ac:dyDescent="0.25">
      <c r="AK27656" s="59"/>
    </row>
    <row r="27657" spans="37:37" x14ac:dyDescent="0.25">
      <c r="AK27657" s="59"/>
    </row>
    <row r="27658" spans="37:37" x14ac:dyDescent="0.25">
      <c r="AK27658" s="59"/>
    </row>
    <row r="27659" spans="37:37" x14ac:dyDescent="0.25">
      <c r="AK27659" s="59"/>
    </row>
    <row r="27660" spans="37:37" x14ac:dyDescent="0.25">
      <c r="AK27660" s="59"/>
    </row>
    <row r="27661" spans="37:37" x14ac:dyDescent="0.25">
      <c r="AK27661" s="59"/>
    </row>
    <row r="27662" spans="37:37" x14ac:dyDescent="0.25">
      <c r="AK27662" s="59"/>
    </row>
    <row r="27663" spans="37:37" x14ac:dyDescent="0.25">
      <c r="AK27663" s="59"/>
    </row>
    <row r="27664" spans="37:37" x14ac:dyDescent="0.25">
      <c r="AK27664" s="59"/>
    </row>
    <row r="27665" spans="37:37" x14ac:dyDescent="0.25">
      <c r="AK27665" s="59"/>
    </row>
    <row r="27666" spans="37:37" x14ac:dyDescent="0.25">
      <c r="AK27666" s="59"/>
    </row>
    <row r="27667" spans="37:37" x14ac:dyDescent="0.25">
      <c r="AK27667" s="59"/>
    </row>
    <row r="27668" spans="37:37" x14ac:dyDescent="0.25">
      <c r="AK27668" s="59"/>
    </row>
    <row r="27669" spans="37:37" x14ac:dyDescent="0.25">
      <c r="AK27669" s="59"/>
    </row>
    <row r="27670" spans="37:37" x14ac:dyDescent="0.25">
      <c r="AK27670" s="59"/>
    </row>
    <row r="27671" spans="37:37" x14ac:dyDescent="0.25">
      <c r="AK27671" s="59"/>
    </row>
    <row r="27672" spans="37:37" x14ac:dyDescent="0.25">
      <c r="AK27672" s="59"/>
    </row>
    <row r="27673" spans="37:37" x14ac:dyDescent="0.25">
      <c r="AK27673" s="59"/>
    </row>
    <row r="27674" spans="37:37" x14ac:dyDescent="0.25">
      <c r="AK27674" s="59"/>
    </row>
    <row r="27675" spans="37:37" x14ac:dyDescent="0.25">
      <c r="AK27675" s="59"/>
    </row>
    <row r="27676" spans="37:37" x14ac:dyDescent="0.25">
      <c r="AK27676" s="59"/>
    </row>
    <row r="27677" spans="37:37" x14ac:dyDescent="0.25">
      <c r="AK27677" s="59"/>
    </row>
    <row r="27678" spans="37:37" x14ac:dyDescent="0.25">
      <c r="AK27678" s="59"/>
    </row>
    <row r="27679" spans="37:37" x14ac:dyDescent="0.25">
      <c r="AK27679" s="59"/>
    </row>
    <row r="27680" spans="37:37" x14ac:dyDescent="0.25">
      <c r="AK27680" s="59"/>
    </row>
    <row r="27681" spans="37:37" x14ac:dyDescent="0.25">
      <c r="AK27681" s="59"/>
    </row>
    <row r="27682" spans="37:37" x14ac:dyDescent="0.25">
      <c r="AK27682" s="59"/>
    </row>
    <row r="27683" spans="37:37" x14ac:dyDescent="0.25">
      <c r="AK27683" s="59"/>
    </row>
    <row r="27684" spans="37:37" x14ac:dyDescent="0.25">
      <c r="AK27684" s="59"/>
    </row>
    <row r="27685" spans="37:37" x14ac:dyDescent="0.25">
      <c r="AK27685" s="59"/>
    </row>
    <row r="27686" spans="37:37" x14ac:dyDescent="0.25">
      <c r="AK27686" s="59"/>
    </row>
    <row r="27687" spans="37:37" x14ac:dyDescent="0.25">
      <c r="AK27687" s="59"/>
    </row>
    <row r="27688" spans="37:37" x14ac:dyDescent="0.25">
      <c r="AK27688" s="59"/>
    </row>
    <row r="27689" spans="37:37" x14ac:dyDescent="0.25">
      <c r="AK27689" s="59"/>
    </row>
    <row r="27690" spans="37:37" x14ac:dyDescent="0.25">
      <c r="AK27690" s="59"/>
    </row>
    <row r="27691" spans="37:37" x14ac:dyDescent="0.25">
      <c r="AK27691" s="59"/>
    </row>
    <row r="27692" spans="37:37" x14ac:dyDescent="0.25">
      <c r="AK27692" s="59"/>
    </row>
    <row r="27693" spans="37:37" x14ac:dyDescent="0.25">
      <c r="AK27693" s="59"/>
    </row>
    <row r="27694" spans="37:37" x14ac:dyDescent="0.25">
      <c r="AK27694" s="59"/>
    </row>
    <row r="27695" spans="37:37" x14ac:dyDescent="0.25">
      <c r="AK27695" s="59"/>
    </row>
    <row r="27696" spans="37:37" x14ac:dyDescent="0.25">
      <c r="AK27696" s="59"/>
    </row>
    <row r="27697" spans="37:37" x14ac:dyDescent="0.25">
      <c r="AK27697" s="59"/>
    </row>
    <row r="27698" spans="37:37" x14ac:dyDescent="0.25">
      <c r="AK27698" s="59"/>
    </row>
    <row r="27699" spans="37:37" x14ac:dyDescent="0.25">
      <c r="AK27699" s="59"/>
    </row>
    <row r="27700" spans="37:37" x14ac:dyDescent="0.25">
      <c r="AK27700" s="59"/>
    </row>
    <row r="27701" spans="37:37" x14ac:dyDescent="0.25">
      <c r="AK27701" s="59"/>
    </row>
    <row r="27702" spans="37:37" x14ac:dyDescent="0.25">
      <c r="AK27702" s="59"/>
    </row>
    <row r="27703" spans="37:37" x14ac:dyDescent="0.25">
      <c r="AK27703" s="59"/>
    </row>
    <row r="27704" spans="37:37" x14ac:dyDescent="0.25">
      <c r="AK27704" s="59"/>
    </row>
    <row r="27705" spans="37:37" x14ac:dyDescent="0.25">
      <c r="AK27705" s="59"/>
    </row>
    <row r="27706" spans="37:37" x14ac:dyDescent="0.25">
      <c r="AK27706" s="59"/>
    </row>
    <row r="27707" spans="37:37" x14ac:dyDescent="0.25">
      <c r="AK27707" s="59"/>
    </row>
    <row r="27708" spans="37:37" x14ac:dyDescent="0.25">
      <c r="AK27708" s="59"/>
    </row>
    <row r="27709" spans="37:37" x14ac:dyDescent="0.25">
      <c r="AK27709" s="59"/>
    </row>
    <row r="27710" spans="37:37" x14ac:dyDescent="0.25">
      <c r="AK27710" s="59"/>
    </row>
    <row r="27711" spans="37:37" x14ac:dyDescent="0.25">
      <c r="AK27711" s="59"/>
    </row>
    <row r="27712" spans="37:37" x14ac:dyDescent="0.25">
      <c r="AK27712" s="59"/>
    </row>
    <row r="27713" spans="37:37" x14ac:dyDescent="0.25">
      <c r="AK27713" s="59"/>
    </row>
    <row r="27714" spans="37:37" x14ac:dyDescent="0.25">
      <c r="AK27714" s="59"/>
    </row>
    <row r="27715" spans="37:37" x14ac:dyDescent="0.25">
      <c r="AK27715" s="59"/>
    </row>
    <row r="27716" spans="37:37" x14ac:dyDescent="0.25">
      <c r="AK27716" s="59"/>
    </row>
    <row r="27717" spans="37:37" x14ac:dyDescent="0.25">
      <c r="AK27717" s="59"/>
    </row>
    <row r="27718" spans="37:37" x14ac:dyDescent="0.25">
      <c r="AK27718" s="59"/>
    </row>
    <row r="27719" spans="37:37" x14ac:dyDescent="0.25">
      <c r="AK27719" s="59"/>
    </row>
    <row r="27720" spans="37:37" x14ac:dyDescent="0.25">
      <c r="AK27720" s="59"/>
    </row>
    <row r="27721" spans="37:37" x14ac:dyDescent="0.25">
      <c r="AK27721" s="59"/>
    </row>
    <row r="27722" spans="37:37" x14ac:dyDescent="0.25">
      <c r="AK27722" s="59"/>
    </row>
    <row r="27723" spans="37:37" x14ac:dyDescent="0.25">
      <c r="AK27723" s="59"/>
    </row>
    <row r="27724" spans="37:37" x14ac:dyDescent="0.25">
      <c r="AK27724" s="59"/>
    </row>
    <row r="27725" spans="37:37" x14ac:dyDescent="0.25">
      <c r="AK27725" s="59"/>
    </row>
    <row r="27726" spans="37:37" x14ac:dyDescent="0.25">
      <c r="AK27726" s="59"/>
    </row>
    <row r="27727" spans="37:37" x14ac:dyDescent="0.25">
      <c r="AK27727" s="59"/>
    </row>
    <row r="27728" spans="37:37" x14ac:dyDescent="0.25">
      <c r="AK27728" s="59"/>
    </row>
    <row r="27729" spans="37:37" x14ac:dyDescent="0.25">
      <c r="AK27729" s="59"/>
    </row>
    <row r="27730" spans="37:37" x14ac:dyDescent="0.25">
      <c r="AK27730" s="59"/>
    </row>
    <row r="27731" spans="37:37" x14ac:dyDescent="0.25">
      <c r="AK27731" s="59"/>
    </row>
    <row r="27732" spans="37:37" x14ac:dyDescent="0.25">
      <c r="AK27732" s="59"/>
    </row>
    <row r="27733" spans="37:37" x14ac:dyDescent="0.25">
      <c r="AK27733" s="59"/>
    </row>
    <row r="27734" spans="37:37" x14ac:dyDescent="0.25">
      <c r="AK27734" s="59"/>
    </row>
    <row r="27735" spans="37:37" x14ac:dyDescent="0.25">
      <c r="AK27735" s="59"/>
    </row>
    <row r="27736" spans="37:37" x14ac:dyDescent="0.25">
      <c r="AK27736" s="59"/>
    </row>
    <row r="27737" spans="37:37" x14ac:dyDescent="0.25">
      <c r="AK27737" s="59"/>
    </row>
    <row r="27738" spans="37:37" x14ac:dyDescent="0.25">
      <c r="AK27738" s="59"/>
    </row>
    <row r="27739" spans="37:37" x14ac:dyDescent="0.25">
      <c r="AK27739" s="59"/>
    </row>
    <row r="27740" spans="37:37" x14ac:dyDescent="0.25">
      <c r="AK27740" s="59"/>
    </row>
    <row r="27741" spans="37:37" x14ac:dyDescent="0.25">
      <c r="AK27741" s="59"/>
    </row>
    <row r="27742" spans="37:37" x14ac:dyDescent="0.25">
      <c r="AK27742" s="59"/>
    </row>
    <row r="27743" spans="37:37" x14ac:dyDescent="0.25">
      <c r="AK27743" s="59"/>
    </row>
    <row r="27744" spans="37:37" x14ac:dyDescent="0.25">
      <c r="AK27744" s="59"/>
    </row>
    <row r="27745" spans="37:37" x14ac:dyDescent="0.25">
      <c r="AK27745" s="59"/>
    </row>
    <row r="27746" spans="37:37" x14ac:dyDescent="0.25">
      <c r="AK27746" s="59"/>
    </row>
    <row r="27747" spans="37:37" x14ac:dyDescent="0.25">
      <c r="AK27747" s="59"/>
    </row>
    <row r="27748" spans="37:37" x14ac:dyDescent="0.25">
      <c r="AK27748" s="59"/>
    </row>
    <row r="27749" spans="37:37" x14ac:dyDescent="0.25">
      <c r="AK27749" s="59"/>
    </row>
    <row r="27750" spans="37:37" x14ac:dyDescent="0.25">
      <c r="AK27750" s="59"/>
    </row>
    <row r="27751" spans="37:37" x14ac:dyDescent="0.25">
      <c r="AK27751" s="59"/>
    </row>
    <row r="27752" spans="37:37" x14ac:dyDescent="0.25">
      <c r="AK27752" s="59"/>
    </row>
    <row r="27753" spans="37:37" x14ac:dyDescent="0.25">
      <c r="AK27753" s="59"/>
    </row>
    <row r="27754" spans="37:37" x14ac:dyDescent="0.25">
      <c r="AK27754" s="59"/>
    </row>
    <row r="27755" spans="37:37" x14ac:dyDescent="0.25">
      <c r="AK27755" s="59"/>
    </row>
    <row r="27756" spans="37:37" x14ac:dyDescent="0.25">
      <c r="AK27756" s="59"/>
    </row>
    <row r="27757" spans="37:37" x14ac:dyDescent="0.25">
      <c r="AK27757" s="59"/>
    </row>
    <row r="27758" spans="37:37" x14ac:dyDescent="0.25">
      <c r="AK27758" s="59"/>
    </row>
    <row r="27759" spans="37:37" x14ac:dyDescent="0.25">
      <c r="AK27759" s="59"/>
    </row>
    <row r="27760" spans="37:37" x14ac:dyDescent="0.25">
      <c r="AK27760" s="59"/>
    </row>
    <row r="27761" spans="37:37" x14ac:dyDescent="0.25">
      <c r="AK27761" s="59"/>
    </row>
    <row r="27762" spans="37:37" x14ac:dyDescent="0.25">
      <c r="AK27762" s="59"/>
    </row>
    <row r="27763" spans="37:37" x14ac:dyDescent="0.25">
      <c r="AK27763" s="59"/>
    </row>
    <row r="27764" spans="37:37" x14ac:dyDescent="0.25">
      <c r="AK27764" s="59"/>
    </row>
    <row r="27765" spans="37:37" x14ac:dyDescent="0.25">
      <c r="AK27765" s="59"/>
    </row>
    <row r="27766" spans="37:37" x14ac:dyDescent="0.25">
      <c r="AK27766" s="59"/>
    </row>
    <row r="27767" spans="37:37" x14ac:dyDescent="0.25">
      <c r="AK27767" s="59"/>
    </row>
    <row r="27768" spans="37:37" x14ac:dyDescent="0.25">
      <c r="AK27768" s="59"/>
    </row>
    <row r="27769" spans="37:37" x14ac:dyDescent="0.25">
      <c r="AK27769" s="59"/>
    </row>
    <row r="27770" spans="37:37" x14ac:dyDescent="0.25">
      <c r="AK27770" s="59"/>
    </row>
    <row r="27771" spans="37:37" x14ac:dyDescent="0.25">
      <c r="AK27771" s="59"/>
    </row>
    <row r="27772" spans="37:37" x14ac:dyDescent="0.25">
      <c r="AK27772" s="59"/>
    </row>
    <row r="27773" spans="37:37" x14ac:dyDescent="0.25">
      <c r="AK27773" s="59"/>
    </row>
    <row r="27774" spans="37:37" x14ac:dyDescent="0.25">
      <c r="AK27774" s="59"/>
    </row>
    <row r="27775" spans="37:37" x14ac:dyDescent="0.25">
      <c r="AK27775" s="59"/>
    </row>
    <row r="27776" spans="37:37" x14ac:dyDescent="0.25">
      <c r="AK27776" s="59"/>
    </row>
    <row r="27777" spans="37:37" x14ac:dyDescent="0.25">
      <c r="AK27777" s="59"/>
    </row>
    <row r="27778" spans="37:37" x14ac:dyDescent="0.25">
      <c r="AK27778" s="59"/>
    </row>
    <row r="27779" spans="37:37" x14ac:dyDescent="0.25">
      <c r="AK27779" s="59"/>
    </row>
    <row r="27780" spans="37:37" x14ac:dyDescent="0.25">
      <c r="AK27780" s="59"/>
    </row>
    <row r="27781" spans="37:37" x14ac:dyDescent="0.25">
      <c r="AK27781" s="59"/>
    </row>
    <row r="27782" spans="37:37" x14ac:dyDescent="0.25">
      <c r="AK27782" s="59"/>
    </row>
    <row r="27783" spans="37:37" x14ac:dyDescent="0.25">
      <c r="AK27783" s="59"/>
    </row>
    <row r="27784" spans="37:37" x14ac:dyDescent="0.25">
      <c r="AK27784" s="59"/>
    </row>
    <row r="27785" spans="37:37" x14ac:dyDescent="0.25">
      <c r="AK27785" s="59"/>
    </row>
    <row r="27786" spans="37:37" x14ac:dyDescent="0.25">
      <c r="AK27786" s="59"/>
    </row>
    <row r="27787" spans="37:37" x14ac:dyDescent="0.25">
      <c r="AK27787" s="59"/>
    </row>
    <row r="27788" spans="37:37" x14ac:dyDescent="0.25">
      <c r="AK27788" s="59"/>
    </row>
    <row r="27789" spans="37:37" x14ac:dyDescent="0.25">
      <c r="AK27789" s="59"/>
    </row>
    <row r="27790" spans="37:37" x14ac:dyDescent="0.25">
      <c r="AK27790" s="59"/>
    </row>
    <row r="27791" spans="37:37" x14ac:dyDescent="0.25">
      <c r="AK27791" s="59"/>
    </row>
    <row r="27792" spans="37:37" x14ac:dyDescent="0.25">
      <c r="AK27792" s="59"/>
    </row>
    <row r="27793" spans="37:37" x14ac:dyDescent="0.25">
      <c r="AK27793" s="59"/>
    </row>
    <row r="27794" spans="37:37" x14ac:dyDescent="0.25">
      <c r="AK27794" s="59"/>
    </row>
    <row r="27795" spans="37:37" x14ac:dyDescent="0.25">
      <c r="AK27795" s="59"/>
    </row>
    <row r="27796" spans="37:37" x14ac:dyDescent="0.25">
      <c r="AK27796" s="59"/>
    </row>
    <row r="27797" spans="37:37" x14ac:dyDescent="0.25">
      <c r="AK27797" s="59"/>
    </row>
    <row r="27798" spans="37:37" x14ac:dyDescent="0.25">
      <c r="AK27798" s="59"/>
    </row>
    <row r="27799" spans="37:37" x14ac:dyDescent="0.25">
      <c r="AK27799" s="59"/>
    </row>
    <row r="27800" spans="37:37" x14ac:dyDescent="0.25">
      <c r="AK27800" s="59"/>
    </row>
    <row r="27801" spans="37:37" x14ac:dyDescent="0.25">
      <c r="AK27801" s="59"/>
    </row>
    <row r="27802" spans="37:37" x14ac:dyDescent="0.25">
      <c r="AK27802" s="59"/>
    </row>
    <row r="27803" spans="37:37" x14ac:dyDescent="0.25">
      <c r="AK27803" s="59"/>
    </row>
    <row r="27804" spans="37:37" x14ac:dyDescent="0.25">
      <c r="AK27804" s="59"/>
    </row>
    <row r="27805" spans="37:37" x14ac:dyDescent="0.25">
      <c r="AK27805" s="59"/>
    </row>
    <row r="27806" spans="37:37" x14ac:dyDescent="0.25">
      <c r="AK27806" s="59"/>
    </row>
    <row r="27807" spans="37:37" x14ac:dyDescent="0.25">
      <c r="AK27807" s="59"/>
    </row>
    <row r="27808" spans="37:37" x14ac:dyDescent="0.25">
      <c r="AK27808" s="59"/>
    </row>
    <row r="27809" spans="37:37" x14ac:dyDescent="0.25">
      <c r="AK27809" s="59"/>
    </row>
    <row r="27810" spans="37:37" x14ac:dyDescent="0.25">
      <c r="AK27810" s="59"/>
    </row>
    <row r="27811" spans="37:37" x14ac:dyDescent="0.25">
      <c r="AK27811" s="59"/>
    </row>
    <row r="27812" spans="37:37" x14ac:dyDescent="0.25">
      <c r="AK27812" s="59"/>
    </row>
    <row r="27813" spans="37:37" x14ac:dyDescent="0.25">
      <c r="AK27813" s="59"/>
    </row>
    <row r="27814" spans="37:37" x14ac:dyDescent="0.25">
      <c r="AK27814" s="59"/>
    </row>
    <row r="27815" spans="37:37" x14ac:dyDescent="0.25">
      <c r="AK27815" s="59"/>
    </row>
    <row r="27816" spans="37:37" x14ac:dyDescent="0.25">
      <c r="AK27816" s="59"/>
    </row>
    <row r="27817" spans="37:37" x14ac:dyDescent="0.25">
      <c r="AK27817" s="59"/>
    </row>
    <row r="27818" spans="37:37" x14ac:dyDescent="0.25">
      <c r="AK27818" s="59"/>
    </row>
    <row r="27819" spans="37:37" x14ac:dyDescent="0.25">
      <c r="AK27819" s="59"/>
    </row>
    <row r="27820" spans="37:37" x14ac:dyDescent="0.25">
      <c r="AK27820" s="59"/>
    </row>
    <row r="27821" spans="37:37" x14ac:dyDescent="0.25">
      <c r="AK27821" s="59"/>
    </row>
    <row r="27822" spans="37:37" x14ac:dyDescent="0.25">
      <c r="AK27822" s="59"/>
    </row>
    <row r="27823" spans="37:37" x14ac:dyDescent="0.25">
      <c r="AK27823" s="59"/>
    </row>
    <row r="27824" spans="37:37" x14ac:dyDescent="0.25">
      <c r="AK27824" s="59"/>
    </row>
    <row r="27825" spans="37:37" x14ac:dyDescent="0.25">
      <c r="AK27825" s="59"/>
    </row>
    <row r="27826" spans="37:37" x14ac:dyDescent="0.25">
      <c r="AK27826" s="59"/>
    </row>
    <row r="27827" spans="37:37" x14ac:dyDescent="0.25">
      <c r="AK27827" s="59"/>
    </row>
    <row r="27828" spans="37:37" x14ac:dyDescent="0.25">
      <c r="AK27828" s="59"/>
    </row>
    <row r="27829" spans="37:37" x14ac:dyDescent="0.25">
      <c r="AK27829" s="59"/>
    </row>
    <row r="27830" spans="37:37" x14ac:dyDescent="0.25">
      <c r="AK27830" s="59"/>
    </row>
    <row r="27831" spans="37:37" x14ac:dyDescent="0.25">
      <c r="AK27831" s="59"/>
    </row>
    <row r="27832" spans="37:37" x14ac:dyDescent="0.25">
      <c r="AK27832" s="59"/>
    </row>
    <row r="27833" spans="37:37" x14ac:dyDescent="0.25">
      <c r="AK27833" s="59"/>
    </row>
    <row r="27834" spans="37:37" x14ac:dyDescent="0.25">
      <c r="AK27834" s="59"/>
    </row>
    <row r="27835" spans="37:37" x14ac:dyDescent="0.25">
      <c r="AK27835" s="59"/>
    </row>
    <row r="27836" spans="37:37" x14ac:dyDescent="0.25">
      <c r="AK27836" s="59"/>
    </row>
    <row r="27837" spans="37:37" x14ac:dyDescent="0.25">
      <c r="AK27837" s="59"/>
    </row>
    <row r="27838" spans="37:37" x14ac:dyDescent="0.25">
      <c r="AK27838" s="59"/>
    </row>
    <row r="27839" spans="37:37" x14ac:dyDescent="0.25">
      <c r="AK27839" s="59"/>
    </row>
    <row r="27840" spans="37:37" x14ac:dyDescent="0.25">
      <c r="AK27840" s="59"/>
    </row>
    <row r="27841" spans="37:37" x14ac:dyDescent="0.25">
      <c r="AK27841" s="59"/>
    </row>
    <row r="27842" spans="37:37" x14ac:dyDescent="0.25">
      <c r="AK27842" s="59"/>
    </row>
    <row r="27843" spans="37:37" x14ac:dyDescent="0.25">
      <c r="AK27843" s="59"/>
    </row>
    <row r="27844" spans="37:37" x14ac:dyDescent="0.25">
      <c r="AK27844" s="59"/>
    </row>
    <row r="27845" spans="37:37" x14ac:dyDescent="0.25">
      <c r="AK27845" s="59"/>
    </row>
    <row r="27846" spans="37:37" x14ac:dyDescent="0.25">
      <c r="AK27846" s="59"/>
    </row>
    <row r="27847" spans="37:37" x14ac:dyDescent="0.25">
      <c r="AK27847" s="59"/>
    </row>
    <row r="27848" spans="37:37" x14ac:dyDescent="0.25">
      <c r="AK27848" s="59"/>
    </row>
    <row r="27849" spans="37:37" x14ac:dyDescent="0.25">
      <c r="AK27849" s="59"/>
    </row>
    <row r="27850" spans="37:37" x14ac:dyDescent="0.25">
      <c r="AK27850" s="59"/>
    </row>
    <row r="27851" spans="37:37" x14ac:dyDescent="0.25">
      <c r="AK27851" s="59"/>
    </row>
    <row r="27852" spans="37:37" x14ac:dyDescent="0.25">
      <c r="AK27852" s="59"/>
    </row>
    <row r="27853" spans="37:37" x14ac:dyDescent="0.25">
      <c r="AK27853" s="59"/>
    </row>
    <row r="27854" spans="37:37" x14ac:dyDescent="0.25">
      <c r="AK27854" s="59"/>
    </row>
    <row r="27855" spans="37:37" x14ac:dyDescent="0.25">
      <c r="AK27855" s="59"/>
    </row>
    <row r="27856" spans="37:37" x14ac:dyDescent="0.25">
      <c r="AK27856" s="59"/>
    </row>
    <row r="27857" spans="37:37" x14ac:dyDescent="0.25">
      <c r="AK27857" s="59"/>
    </row>
    <row r="27858" spans="37:37" x14ac:dyDescent="0.25">
      <c r="AK27858" s="59"/>
    </row>
    <row r="27859" spans="37:37" x14ac:dyDescent="0.25">
      <c r="AK27859" s="59"/>
    </row>
    <row r="27860" spans="37:37" x14ac:dyDescent="0.25">
      <c r="AK27860" s="59"/>
    </row>
    <row r="27861" spans="37:37" x14ac:dyDescent="0.25">
      <c r="AK27861" s="59"/>
    </row>
    <row r="27862" spans="37:37" x14ac:dyDescent="0.25">
      <c r="AK27862" s="59"/>
    </row>
    <row r="27863" spans="37:37" x14ac:dyDescent="0.25">
      <c r="AK27863" s="59"/>
    </row>
    <row r="27864" spans="37:37" x14ac:dyDescent="0.25">
      <c r="AK27864" s="59"/>
    </row>
    <row r="27865" spans="37:37" x14ac:dyDescent="0.25">
      <c r="AK27865" s="59"/>
    </row>
    <row r="27866" spans="37:37" x14ac:dyDescent="0.25">
      <c r="AK27866" s="59"/>
    </row>
    <row r="27867" spans="37:37" x14ac:dyDescent="0.25">
      <c r="AK27867" s="59"/>
    </row>
    <row r="27868" spans="37:37" x14ac:dyDescent="0.25">
      <c r="AK27868" s="59"/>
    </row>
    <row r="27869" spans="37:37" x14ac:dyDescent="0.25">
      <c r="AK27869" s="59"/>
    </row>
    <row r="27870" spans="37:37" x14ac:dyDescent="0.25">
      <c r="AK27870" s="59"/>
    </row>
    <row r="27871" spans="37:37" x14ac:dyDescent="0.25">
      <c r="AK27871" s="59"/>
    </row>
    <row r="27872" spans="37:37" x14ac:dyDescent="0.25">
      <c r="AK27872" s="59"/>
    </row>
    <row r="27873" spans="37:37" x14ac:dyDescent="0.25">
      <c r="AK27873" s="59"/>
    </row>
    <row r="27874" spans="37:37" x14ac:dyDescent="0.25">
      <c r="AK27874" s="59"/>
    </row>
    <row r="27875" spans="37:37" x14ac:dyDescent="0.25">
      <c r="AK27875" s="59"/>
    </row>
    <row r="27876" spans="37:37" x14ac:dyDescent="0.25">
      <c r="AK27876" s="59"/>
    </row>
    <row r="27877" spans="37:37" x14ac:dyDescent="0.25">
      <c r="AK27877" s="59"/>
    </row>
    <row r="27878" spans="37:37" x14ac:dyDescent="0.25">
      <c r="AK27878" s="59"/>
    </row>
    <row r="27879" spans="37:37" x14ac:dyDescent="0.25">
      <c r="AK27879" s="59"/>
    </row>
    <row r="27880" spans="37:37" x14ac:dyDescent="0.25">
      <c r="AK27880" s="59"/>
    </row>
    <row r="27881" spans="37:37" x14ac:dyDescent="0.25">
      <c r="AK27881" s="59"/>
    </row>
    <row r="27882" spans="37:37" x14ac:dyDescent="0.25">
      <c r="AK27882" s="59"/>
    </row>
    <row r="27883" spans="37:37" x14ac:dyDescent="0.25">
      <c r="AK27883" s="59"/>
    </row>
    <row r="27884" spans="37:37" x14ac:dyDescent="0.25">
      <c r="AK27884" s="59"/>
    </row>
    <row r="27885" spans="37:37" x14ac:dyDescent="0.25">
      <c r="AK27885" s="59"/>
    </row>
    <row r="27886" spans="37:37" x14ac:dyDescent="0.25">
      <c r="AK27886" s="59"/>
    </row>
    <row r="27887" spans="37:37" x14ac:dyDescent="0.25">
      <c r="AK27887" s="59"/>
    </row>
    <row r="27888" spans="37:37" x14ac:dyDescent="0.25">
      <c r="AK27888" s="59"/>
    </row>
    <row r="27889" spans="37:37" x14ac:dyDescent="0.25">
      <c r="AK27889" s="59"/>
    </row>
    <row r="27890" spans="37:37" x14ac:dyDescent="0.25">
      <c r="AK27890" s="59"/>
    </row>
    <row r="27891" spans="37:37" x14ac:dyDescent="0.25">
      <c r="AK27891" s="59"/>
    </row>
    <row r="27892" spans="37:37" x14ac:dyDescent="0.25">
      <c r="AK27892" s="59"/>
    </row>
    <row r="27893" spans="37:37" x14ac:dyDescent="0.25">
      <c r="AK27893" s="59"/>
    </row>
    <row r="27894" spans="37:37" x14ac:dyDescent="0.25">
      <c r="AK27894" s="59"/>
    </row>
    <row r="27895" spans="37:37" x14ac:dyDescent="0.25">
      <c r="AK27895" s="59"/>
    </row>
    <row r="27896" spans="37:37" x14ac:dyDescent="0.25">
      <c r="AK27896" s="59"/>
    </row>
    <row r="27897" spans="37:37" x14ac:dyDescent="0.25">
      <c r="AK27897" s="59"/>
    </row>
    <row r="27898" spans="37:37" x14ac:dyDescent="0.25">
      <c r="AK27898" s="59"/>
    </row>
    <row r="27899" spans="37:37" x14ac:dyDescent="0.25">
      <c r="AK27899" s="59"/>
    </row>
    <row r="27900" spans="37:37" x14ac:dyDescent="0.25">
      <c r="AK27900" s="59"/>
    </row>
    <row r="27901" spans="37:37" x14ac:dyDescent="0.25">
      <c r="AK27901" s="59"/>
    </row>
    <row r="27902" spans="37:37" x14ac:dyDescent="0.25">
      <c r="AK27902" s="59"/>
    </row>
    <row r="27903" spans="37:37" x14ac:dyDescent="0.25">
      <c r="AK27903" s="59"/>
    </row>
    <row r="27904" spans="37:37" x14ac:dyDescent="0.25">
      <c r="AK27904" s="59"/>
    </row>
    <row r="27905" spans="37:37" x14ac:dyDescent="0.25">
      <c r="AK27905" s="59"/>
    </row>
    <row r="27906" spans="37:37" x14ac:dyDescent="0.25">
      <c r="AK27906" s="59"/>
    </row>
    <row r="27907" spans="37:37" x14ac:dyDescent="0.25">
      <c r="AK27907" s="59"/>
    </row>
    <row r="27908" spans="37:37" x14ac:dyDescent="0.25">
      <c r="AK27908" s="59"/>
    </row>
    <row r="27909" spans="37:37" x14ac:dyDescent="0.25">
      <c r="AK27909" s="59"/>
    </row>
    <row r="27910" spans="37:37" x14ac:dyDescent="0.25">
      <c r="AK27910" s="59"/>
    </row>
    <row r="27911" spans="37:37" x14ac:dyDescent="0.25">
      <c r="AK27911" s="59"/>
    </row>
    <row r="27912" spans="37:37" x14ac:dyDescent="0.25">
      <c r="AK27912" s="59"/>
    </row>
    <row r="27913" spans="37:37" x14ac:dyDescent="0.25">
      <c r="AK27913" s="59"/>
    </row>
    <row r="27914" spans="37:37" x14ac:dyDescent="0.25">
      <c r="AK27914" s="59"/>
    </row>
    <row r="27915" spans="37:37" x14ac:dyDescent="0.25">
      <c r="AK27915" s="59"/>
    </row>
    <row r="27916" spans="37:37" x14ac:dyDescent="0.25">
      <c r="AK27916" s="59"/>
    </row>
    <row r="27917" spans="37:37" x14ac:dyDescent="0.25">
      <c r="AK27917" s="59"/>
    </row>
    <row r="27918" spans="37:37" x14ac:dyDescent="0.25">
      <c r="AK27918" s="59"/>
    </row>
    <row r="27919" spans="37:37" x14ac:dyDescent="0.25">
      <c r="AK27919" s="59"/>
    </row>
    <row r="27920" spans="37:37" x14ac:dyDescent="0.25">
      <c r="AK27920" s="59"/>
    </row>
    <row r="27921" spans="37:37" x14ac:dyDescent="0.25">
      <c r="AK27921" s="59"/>
    </row>
    <row r="27922" spans="37:37" x14ac:dyDescent="0.25">
      <c r="AK27922" s="59"/>
    </row>
    <row r="27923" spans="37:37" x14ac:dyDescent="0.25">
      <c r="AK27923" s="59"/>
    </row>
    <row r="27924" spans="37:37" x14ac:dyDescent="0.25">
      <c r="AK27924" s="59"/>
    </row>
    <row r="27925" spans="37:37" x14ac:dyDescent="0.25">
      <c r="AK27925" s="59"/>
    </row>
    <row r="27926" spans="37:37" x14ac:dyDescent="0.25">
      <c r="AK27926" s="59"/>
    </row>
    <row r="27927" spans="37:37" x14ac:dyDescent="0.25">
      <c r="AK27927" s="59"/>
    </row>
    <row r="27928" spans="37:37" x14ac:dyDescent="0.25">
      <c r="AK27928" s="59"/>
    </row>
    <row r="27929" spans="37:37" x14ac:dyDescent="0.25">
      <c r="AK27929" s="59"/>
    </row>
    <row r="27930" spans="37:37" x14ac:dyDescent="0.25">
      <c r="AK27930" s="59"/>
    </row>
    <row r="27931" spans="37:37" x14ac:dyDescent="0.25">
      <c r="AK27931" s="59"/>
    </row>
    <row r="27932" spans="37:37" x14ac:dyDescent="0.25">
      <c r="AK27932" s="59"/>
    </row>
    <row r="27933" spans="37:37" x14ac:dyDescent="0.25">
      <c r="AK27933" s="59"/>
    </row>
    <row r="27934" spans="37:37" x14ac:dyDescent="0.25">
      <c r="AK27934" s="59"/>
    </row>
    <row r="27935" spans="37:37" x14ac:dyDescent="0.25">
      <c r="AK27935" s="59"/>
    </row>
    <row r="27936" spans="37:37" x14ac:dyDescent="0.25">
      <c r="AK27936" s="59"/>
    </row>
    <row r="27937" spans="37:37" x14ac:dyDescent="0.25">
      <c r="AK27937" s="59"/>
    </row>
    <row r="27938" spans="37:37" x14ac:dyDescent="0.25">
      <c r="AK27938" s="59"/>
    </row>
    <row r="27939" spans="37:37" x14ac:dyDescent="0.25">
      <c r="AK27939" s="59"/>
    </row>
    <row r="27940" spans="37:37" x14ac:dyDescent="0.25">
      <c r="AK27940" s="59"/>
    </row>
    <row r="27941" spans="37:37" x14ac:dyDescent="0.25">
      <c r="AK27941" s="59"/>
    </row>
    <row r="27942" spans="37:37" x14ac:dyDescent="0.25">
      <c r="AK27942" s="59"/>
    </row>
    <row r="27943" spans="37:37" x14ac:dyDescent="0.25">
      <c r="AK27943" s="59"/>
    </row>
    <row r="27944" spans="37:37" x14ac:dyDescent="0.25">
      <c r="AK27944" s="59"/>
    </row>
    <row r="27945" spans="37:37" x14ac:dyDescent="0.25">
      <c r="AK27945" s="59"/>
    </row>
    <row r="27946" spans="37:37" x14ac:dyDescent="0.25">
      <c r="AK27946" s="59"/>
    </row>
    <row r="27947" spans="37:37" x14ac:dyDescent="0.25">
      <c r="AK27947" s="59"/>
    </row>
    <row r="27948" spans="37:37" x14ac:dyDescent="0.25">
      <c r="AK27948" s="59"/>
    </row>
    <row r="27949" spans="37:37" x14ac:dyDescent="0.25">
      <c r="AK27949" s="59"/>
    </row>
    <row r="27950" spans="37:37" x14ac:dyDescent="0.25">
      <c r="AK27950" s="59"/>
    </row>
    <row r="27951" spans="37:37" x14ac:dyDescent="0.25">
      <c r="AK27951" s="59"/>
    </row>
    <row r="27952" spans="37:37" x14ac:dyDescent="0.25">
      <c r="AK27952" s="59"/>
    </row>
    <row r="27953" spans="37:37" x14ac:dyDescent="0.25">
      <c r="AK27953" s="59"/>
    </row>
    <row r="27954" spans="37:37" x14ac:dyDescent="0.25">
      <c r="AK27954" s="59"/>
    </row>
    <row r="27955" spans="37:37" x14ac:dyDescent="0.25">
      <c r="AK27955" s="59"/>
    </row>
    <row r="27956" spans="37:37" x14ac:dyDescent="0.25">
      <c r="AK27956" s="59"/>
    </row>
    <row r="27957" spans="37:37" x14ac:dyDescent="0.25">
      <c r="AK27957" s="59"/>
    </row>
    <row r="27958" spans="37:37" x14ac:dyDescent="0.25">
      <c r="AK27958" s="59"/>
    </row>
    <row r="27959" spans="37:37" x14ac:dyDescent="0.25">
      <c r="AK27959" s="59"/>
    </row>
    <row r="27960" spans="37:37" x14ac:dyDescent="0.25">
      <c r="AK27960" s="59"/>
    </row>
    <row r="27961" spans="37:37" x14ac:dyDescent="0.25">
      <c r="AK27961" s="59"/>
    </row>
    <row r="27962" spans="37:37" x14ac:dyDescent="0.25">
      <c r="AK27962" s="59"/>
    </row>
    <row r="27963" spans="37:37" x14ac:dyDescent="0.25">
      <c r="AK27963" s="59"/>
    </row>
    <row r="27964" spans="37:37" x14ac:dyDescent="0.25">
      <c r="AK27964" s="59"/>
    </row>
    <row r="27965" spans="37:37" x14ac:dyDescent="0.25">
      <c r="AK27965" s="59"/>
    </row>
    <row r="27966" spans="37:37" x14ac:dyDescent="0.25">
      <c r="AK27966" s="59"/>
    </row>
    <row r="27967" spans="37:37" x14ac:dyDescent="0.25">
      <c r="AK27967" s="59"/>
    </row>
    <row r="27968" spans="37:37" x14ac:dyDescent="0.25">
      <c r="AK27968" s="59"/>
    </row>
    <row r="27969" spans="37:37" x14ac:dyDescent="0.25">
      <c r="AK27969" s="59"/>
    </row>
    <row r="27970" spans="37:37" x14ac:dyDescent="0.25">
      <c r="AK27970" s="59"/>
    </row>
    <row r="27971" spans="37:37" x14ac:dyDescent="0.25">
      <c r="AK27971" s="59"/>
    </row>
    <row r="27972" spans="37:37" x14ac:dyDescent="0.25">
      <c r="AK27972" s="59"/>
    </row>
    <row r="27973" spans="37:37" x14ac:dyDescent="0.25">
      <c r="AK27973" s="59"/>
    </row>
    <row r="27974" spans="37:37" x14ac:dyDescent="0.25">
      <c r="AK27974" s="59"/>
    </row>
    <row r="27975" spans="37:37" x14ac:dyDescent="0.25">
      <c r="AK27975" s="59"/>
    </row>
    <row r="27976" spans="37:37" x14ac:dyDescent="0.25">
      <c r="AK27976" s="59"/>
    </row>
    <row r="27977" spans="37:37" x14ac:dyDescent="0.25">
      <c r="AK27977" s="59"/>
    </row>
    <row r="27978" spans="37:37" x14ac:dyDescent="0.25">
      <c r="AK27978" s="59"/>
    </row>
    <row r="27979" spans="37:37" x14ac:dyDescent="0.25">
      <c r="AK27979" s="59"/>
    </row>
    <row r="27980" spans="37:37" x14ac:dyDescent="0.25">
      <c r="AK27980" s="59"/>
    </row>
    <row r="27981" spans="37:37" x14ac:dyDescent="0.25">
      <c r="AK27981" s="59"/>
    </row>
    <row r="27982" spans="37:37" x14ac:dyDescent="0.25">
      <c r="AK27982" s="59"/>
    </row>
    <row r="27983" spans="37:37" x14ac:dyDescent="0.25">
      <c r="AK27983" s="59"/>
    </row>
    <row r="27984" spans="37:37" x14ac:dyDescent="0.25">
      <c r="AK27984" s="59"/>
    </row>
    <row r="27985" spans="37:37" x14ac:dyDescent="0.25">
      <c r="AK27985" s="59"/>
    </row>
    <row r="27986" spans="37:37" x14ac:dyDescent="0.25">
      <c r="AK27986" s="59"/>
    </row>
    <row r="27987" spans="37:37" x14ac:dyDescent="0.25">
      <c r="AK27987" s="59"/>
    </row>
    <row r="27988" spans="37:37" x14ac:dyDescent="0.25">
      <c r="AK27988" s="59"/>
    </row>
    <row r="27989" spans="37:37" x14ac:dyDescent="0.25">
      <c r="AK27989" s="59"/>
    </row>
    <row r="27990" spans="37:37" x14ac:dyDescent="0.25">
      <c r="AK27990" s="59"/>
    </row>
    <row r="27991" spans="37:37" x14ac:dyDescent="0.25">
      <c r="AK27991" s="59"/>
    </row>
    <row r="27992" spans="37:37" x14ac:dyDescent="0.25">
      <c r="AK27992" s="59"/>
    </row>
    <row r="27993" spans="37:37" x14ac:dyDescent="0.25">
      <c r="AK27993" s="59"/>
    </row>
    <row r="27994" spans="37:37" x14ac:dyDescent="0.25">
      <c r="AK27994" s="59"/>
    </row>
    <row r="27995" spans="37:37" x14ac:dyDescent="0.25">
      <c r="AK27995" s="59"/>
    </row>
    <row r="27996" spans="37:37" x14ac:dyDescent="0.25">
      <c r="AK27996" s="59"/>
    </row>
    <row r="27997" spans="37:37" x14ac:dyDescent="0.25">
      <c r="AK27997" s="59"/>
    </row>
    <row r="27998" spans="37:37" x14ac:dyDescent="0.25">
      <c r="AK27998" s="59"/>
    </row>
    <row r="27999" spans="37:37" x14ac:dyDescent="0.25">
      <c r="AK27999" s="59"/>
    </row>
    <row r="28000" spans="37:37" x14ac:dyDescent="0.25">
      <c r="AK28000" s="59"/>
    </row>
    <row r="28001" spans="37:37" x14ac:dyDescent="0.25">
      <c r="AK28001" s="59"/>
    </row>
    <row r="28002" spans="37:37" x14ac:dyDescent="0.25">
      <c r="AK28002" s="59"/>
    </row>
    <row r="28003" spans="37:37" x14ac:dyDescent="0.25">
      <c r="AK28003" s="59"/>
    </row>
    <row r="28004" spans="37:37" x14ac:dyDescent="0.25">
      <c r="AK28004" s="59"/>
    </row>
    <row r="28005" spans="37:37" x14ac:dyDescent="0.25">
      <c r="AK28005" s="59"/>
    </row>
    <row r="28006" spans="37:37" x14ac:dyDescent="0.25">
      <c r="AK28006" s="59"/>
    </row>
    <row r="28007" spans="37:37" x14ac:dyDescent="0.25">
      <c r="AK28007" s="59"/>
    </row>
    <row r="28008" spans="37:37" x14ac:dyDescent="0.25">
      <c r="AK28008" s="59"/>
    </row>
    <row r="28009" spans="37:37" x14ac:dyDescent="0.25">
      <c r="AK28009" s="59"/>
    </row>
    <row r="28010" spans="37:37" x14ac:dyDescent="0.25">
      <c r="AK28010" s="59"/>
    </row>
    <row r="28011" spans="37:37" x14ac:dyDescent="0.25">
      <c r="AK28011" s="59"/>
    </row>
    <row r="28012" spans="37:37" x14ac:dyDescent="0.25">
      <c r="AK28012" s="59"/>
    </row>
    <row r="28013" spans="37:37" x14ac:dyDescent="0.25">
      <c r="AK28013" s="59"/>
    </row>
    <row r="28014" spans="37:37" x14ac:dyDescent="0.25">
      <c r="AK28014" s="59"/>
    </row>
    <row r="28015" spans="37:37" x14ac:dyDescent="0.25">
      <c r="AK28015" s="59"/>
    </row>
    <row r="28016" spans="37:37" x14ac:dyDescent="0.25">
      <c r="AK28016" s="59"/>
    </row>
    <row r="28017" spans="37:37" x14ac:dyDescent="0.25">
      <c r="AK28017" s="59"/>
    </row>
    <row r="28018" spans="37:37" x14ac:dyDescent="0.25">
      <c r="AK28018" s="59"/>
    </row>
    <row r="28019" spans="37:37" x14ac:dyDescent="0.25">
      <c r="AK28019" s="59"/>
    </row>
    <row r="28020" spans="37:37" x14ac:dyDescent="0.25">
      <c r="AK28020" s="59"/>
    </row>
    <row r="28021" spans="37:37" x14ac:dyDescent="0.25">
      <c r="AK28021" s="59"/>
    </row>
    <row r="28022" spans="37:37" x14ac:dyDescent="0.25">
      <c r="AK28022" s="59"/>
    </row>
    <row r="28023" spans="37:37" x14ac:dyDescent="0.25">
      <c r="AK28023" s="59"/>
    </row>
    <row r="28024" spans="37:37" x14ac:dyDescent="0.25">
      <c r="AK28024" s="59"/>
    </row>
    <row r="28025" spans="37:37" x14ac:dyDescent="0.25">
      <c r="AK28025" s="59"/>
    </row>
    <row r="28026" spans="37:37" x14ac:dyDescent="0.25">
      <c r="AK28026" s="59"/>
    </row>
    <row r="28027" spans="37:37" x14ac:dyDescent="0.25">
      <c r="AK28027" s="59"/>
    </row>
    <row r="28028" spans="37:37" x14ac:dyDescent="0.25">
      <c r="AK28028" s="59"/>
    </row>
    <row r="28029" spans="37:37" x14ac:dyDescent="0.25">
      <c r="AK28029" s="59"/>
    </row>
    <row r="28030" spans="37:37" x14ac:dyDescent="0.25">
      <c r="AK28030" s="59"/>
    </row>
    <row r="28031" spans="37:37" x14ac:dyDescent="0.25">
      <c r="AK28031" s="59"/>
    </row>
    <row r="28032" spans="37:37" x14ac:dyDescent="0.25">
      <c r="AK28032" s="59"/>
    </row>
    <row r="28033" spans="37:37" x14ac:dyDescent="0.25">
      <c r="AK28033" s="59"/>
    </row>
    <row r="28034" spans="37:37" x14ac:dyDescent="0.25">
      <c r="AK28034" s="59"/>
    </row>
    <row r="28035" spans="37:37" x14ac:dyDescent="0.25">
      <c r="AK28035" s="59"/>
    </row>
    <row r="28036" spans="37:37" x14ac:dyDescent="0.25">
      <c r="AK28036" s="59"/>
    </row>
    <row r="28037" spans="37:37" x14ac:dyDescent="0.25">
      <c r="AK28037" s="59"/>
    </row>
    <row r="28038" spans="37:37" x14ac:dyDescent="0.25">
      <c r="AK28038" s="59"/>
    </row>
    <row r="28039" spans="37:37" x14ac:dyDescent="0.25">
      <c r="AK28039" s="59"/>
    </row>
    <row r="28040" spans="37:37" x14ac:dyDescent="0.25">
      <c r="AK28040" s="59"/>
    </row>
    <row r="28041" spans="37:37" x14ac:dyDescent="0.25">
      <c r="AK28041" s="59"/>
    </row>
    <row r="28042" spans="37:37" x14ac:dyDescent="0.25">
      <c r="AK28042" s="59"/>
    </row>
    <row r="28043" spans="37:37" x14ac:dyDescent="0.25">
      <c r="AK28043" s="59"/>
    </row>
    <row r="28044" spans="37:37" x14ac:dyDescent="0.25">
      <c r="AK28044" s="59"/>
    </row>
    <row r="28045" spans="37:37" x14ac:dyDescent="0.25">
      <c r="AK28045" s="59"/>
    </row>
    <row r="28046" spans="37:37" x14ac:dyDescent="0.25">
      <c r="AK28046" s="59"/>
    </row>
    <row r="28047" spans="37:37" x14ac:dyDescent="0.25">
      <c r="AK28047" s="59"/>
    </row>
    <row r="28048" spans="37:37" x14ac:dyDescent="0.25">
      <c r="AK28048" s="59"/>
    </row>
    <row r="28049" spans="37:37" x14ac:dyDescent="0.25">
      <c r="AK28049" s="59"/>
    </row>
    <row r="28050" spans="37:37" x14ac:dyDescent="0.25">
      <c r="AK28050" s="59"/>
    </row>
    <row r="28051" spans="37:37" x14ac:dyDescent="0.25">
      <c r="AK28051" s="59"/>
    </row>
    <row r="28052" spans="37:37" x14ac:dyDescent="0.25">
      <c r="AK28052" s="59"/>
    </row>
    <row r="28053" spans="37:37" x14ac:dyDescent="0.25">
      <c r="AK28053" s="59"/>
    </row>
    <row r="28054" spans="37:37" x14ac:dyDescent="0.25">
      <c r="AK28054" s="59"/>
    </row>
    <row r="28055" spans="37:37" x14ac:dyDescent="0.25">
      <c r="AK28055" s="59"/>
    </row>
    <row r="28056" spans="37:37" x14ac:dyDescent="0.25">
      <c r="AK28056" s="59"/>
    </row>
    <row r="28057" spans="37:37" x14ac:dyDescent="0.25">
      <c r="AK28057" s="59"/>
    </row>
    <row r="28058" spans="37:37" x14ac:dyDescent="0.25">
      <c r="AK28058" s="59"/>
    </row>
    <row r="28059" spans="37:37" x14ac:dyDescent="0.25">
      <c r="AK28059" s="59"/>
    </row>
    <row r="28060" spans="37:37" x14ac:dyDescent="0.25">
      <c r="AK28060" s="59"/>
    </row>
    <row r="28061" spans="37:37" x14ac:dyDescent="0.25">
      <c r="AK28061" s="59"/>
    </row>
    <row r="28062" spans="37:37" x14ac:dyDescent="0.25">
      <c r="AK28062" s="59"/>
    </row>
    <row r="28063" spans="37:37" x14ac:dyDescent="0.25">
      <c r="AK28063" s="59"/>
    </row>
    <row r="28064" spans="37:37" x14ac:dyDescent="0.25">
      <c r="AK28064" s="59"/>
    </row>
    <row r="28065" spans="37:37" x14ac:dyDescent="0.25">
      <c r="AK28065" s="59"/>
    </row>
    <row r="28066" spans="37:37" x14ac:dyDescent="0.25">
      <c r="AK28066" s="59"/>
    </row>
    <row r="28067" spans="37:37" x14ac:dyDescent="0.25">
      <c r="AK28067" s="59"/>
    </row>
    <row r="28068" spans="37:37" x14ac:dyDescent="0.25">
      <c r="AK28068" s="59"/>
    </row>
    <row r="28069" spans="37:37" x14ac:dyDescent="0.25">
      <c r="AK28069" s="59"/>
    </row>
    <row r="28070" spans="37:37" x14ac:dyDescent="0.25">
      <c r="AK28070" s="59"/>
    </row>
    <row r="28071" spans="37:37" x14ac:dyDescent="0.25">
      <c r="AK28071" s="59"/>
    </row>
    <row r="28072" spans="37:37" x14ac:dyDescent="0.25">
      <c r="AK28072" s="59"/>
    </row>
    <row r="28073" spans="37:37" x14ac:dyDescent="0.25">
      <c r="AK28073" s="59"/>
    </row>
    <row r="28074" spans="37:37" x14ac:dyDescent="0.25">
      <c r="AK28074" s="59"/>
    </row>
    <row r="28075" spans="37:37" x14ac:dyDescent="0.25">
      <c r="AK28075" s="59"/>
    </row>
    <row r="28076" spans="37:37" x14ac:dyDescent="0.25">
      <c r="AK28076" s="59"/>
    </row>
    <row r="28077" spans="37:37" x14ac:dyDescent="0.25">
      <c r="AK28077" s="59"/>
    </row>
    <row r="28078" spans="37:37" x14ac:dyDescent="0.25">
      <c r="AK28078" s="59"/>
    </row>
    <row r="28079" spans="37:37" x14ac:dyDescent="0.25">
      <c r="AK28079" s="59"/>
    </row>
    <row r="28080" spans="37:37" x14ac:dyDescent="0.25">
      <c r="AK28080" s="59"/>
    </row>
    <row r="28081" spans="37:37" x14ac:dyDescent="0.25">
      <c r="AK28081" s="59"/>
    </row>
    <row r="28082" spans="37:37" x14ac:dyDescent="0.25">
      <c r="AK28082" s="59"/>
    </row>
    <row r="28083" spans="37:37" x14ac:dyDescent="0.25">
      <c r="AK28083" s="59"/>
    </row>
    <row r="28084" spans="37:37" x14ac:dyDescent="0.25">
      <c r="AK28084" s="59"/>
    </row>
    <row r="28085" spans="37:37" x14ac:dyDescent="0.25">
      <c r="AK28085" s="59"/>
    </row>
    <row r="28086" spans="37:37" x14ac:dyDescent="0.25">
      <c r="AK28086" s="59"/>
    </row>
    <row r="28087" spans="37:37" x14ac:dyDescent="0.25">
      <c r="AK28087" s="59"/>
    </row>
    <row r="28088" spans="37:37" x14ac:dyDescent="0.25">
      <c r="AK28088" s="59"/>
    </row>
    <row r="28089" spans="37:37" x14ac:dyDescent="0.25">
      <c r="AK28089" s="59"/>
    </row>
    <row r="28090" spans="37:37" x14ac:dyDescent="0.25">
      <c r="AK28090" s="59"/>
    </row>
    <row r="28091" spans="37:37" x14ac:dyDescent="0.25">
      <c r="AK28091" s="59"/>
    </row>
    <row r="28092" spans="37:37" x14ac:dyDescent="0.25">
      <c r="AK28092" s="59"/>
    </row>
    <row r="28093" spans="37:37" x14ac:dyDescent="0.25">
      <c r="AK28093" s="59"/>
    </row>
    <row r="28094" spans="37:37" x14ac:dyDescent="0.25">
      <c r="AK28094" s="59"/>
    </row>
    <row r="28095" spans="37:37" x14ac:dyDescent="0.25">
      <c r="AK28095" s="59"/>
    </row>
    <row r="28096" spans="37:37" x14ac:dyDescent="0.25">
      <c r="AK28096" s="59"/>
    </row>
    <row r="28097" spans="37:37" x14ac:dyDescent="0.25">
      <c r="AK28097" s="59"/>
    </row>
    <row r="28098" spans="37:37" x14ac:dyDescent="0.25">
      <c r="AK28098" s="59"/>
    </row>
    <row r="28099" spans="37:37" x14ac:dyDescent="0.25">
      <c r="AK28099" s="59"/>
    </row>
    <row r="28100" spans="37:37" x14ac:dyDescent="0.25">
      <c r="AK28100" s="59"/>
    </row>
    <row r="28101" spans="37:37" x14ac:dyDescent="0.25">
      <c r="AK28101" s="59"/>
    </row>
    <row r="28102" spans="37:37" x14ac:dyDescent="0.25">
      <c r="AK28102" s="59"/>
    </row>
    <row r="28103" spans="37:37" x14ac:dyDescent="0.25">
      <c r="AK28103" s="59"/>
    </row>
    <row r="28104" spans="37:37" x14ac:dyDescent="0.25">
      <c r="AK28104" s="59"/>
    </row>
    <row r="28105" spans="37:37" x14ac:dyDescent="0.25">
      <c r="AK28105" s="59"/>
    </row>
    <row r="28106" spans="37:37" x14ac:dyDescent="0.25">
      <c r="AK28106" s="59"/>
    </row>
    <row r="28107" spans="37:37" x14ac:dyDescent="0.25">
      <c r="AK28107" s="59"/>
    </row>
    <row r="28108" spans="37:37" x14ac:dyDescent="0.25">
      <c r="AK28108" s="59"/>
    </row>
    <row r="28109" spans="37:37" x14ac:dyDescent="0.25">
      <c r="AK28109" s="59"/>
    </row>
    <row r="28110" spans="37:37" x14ac:dyDescent="0.25">
      <c r="AK28110" s="59"/>
    </row>
    <row r="28111" spans="37:37" x14ac:dyDescent="0.25">
      <c r="AK28111" s="59"/>
    </row>
    <row r="28112" spans="37:37" x14ac:dyDescent="0.25">
      <c r="AK28112" s="59"/>
    </row>
    <row r="28113" spans="37:37" x14ac:dyDescent="0.25">
      <c r="AK28113" s="59"/>
    </row>
    <row r="28114" spans="37:37" x14ac:dyDescent="0.25">
      <c r="AK28114" s="59"/>
    </row>
    <row r="28115" spans="37:37" x14ac:dyDescent="0.25">
      <c r="AK28115" s="59"/>
    </row>
    <row r="28116" spans="37:37" x14ac:dyDescent="0.25">
      <c r="AK28116" s="59"/>
    </row>
    <row r="28117" spans="37:37" x14ac:dyDescent="0.25">
      <c r="AK28117" s="59"/>
    </row>
    <row r="28118" spans="37:37" x14ac:dyDescent="0.25">
      <c r="AK28118" s="59"/>
    </row>
    <row r="28119" spans="37:37" x14ac:dyDescent="0.25">
      <c r="AK28119" s="59"/>
    </row>
    <row r="28120" spans="37:37" x14ac:dyDescent="0.25">
      <c r="AK28120" s="59"/>
    </row>
    <row r="28121" spans="37:37" x14ac:dyDescent="0.25">
      <c r="AK28121" s="59"/>
    </row>
    <row r="28122" spans="37:37" x14ac:dyDescent="0.25">
      <c r="AK28122" s="59"/>
    </row>
    <row r="28123" spans="37:37" x14ac:dyDescent="0.25">
      <c r="AK28123" s="59"/>
    </row>
    <row r="28124" spans="37:37" x14ac:dyDescent="0.25">
      <c r="AK28124" s="59"/>
    </row>
    <row r="28125" spans="37:37" x14ac:dyDescent="0.25">
      <c r="AK28125" s="59"/>
    </row>
    <row r="28126" spans="37:37" x14ac:dyDescent="0.25">
      <c r="AK28126" s="59"/>
    </row>
    <row r="28127" spans="37:37" x14ac:dyDescent="0.25">
      <c r="AK28127" s="59"/>
    </row>
    <row r="28128" spans="37:37" x14ac:dyDescent="0.25">
      <c r="AK28128" s="59"/>
    </row>
    <row r="28129" spans="37:37" x14ac:dyDescent="0.25">
      <c r="AK28129" s="59"/>
    </row>
    <row r="28130" spans="37:37" x14ac:dyDescent="0.25">
      <c r="AK28130" s="59"/>
    </row>
    <row r="28131" spans="37:37" x14ac:dyDescent="0.25">
      <c r="AK28131" s="59"/>
    </row>
    <row r="28132" spans="37:37" x14ac:dyDescent="0.25">
      <c r="AK28132" s="59"/>
    </row>
    <row r="28133" spans="37:37" x14ac:dyDescent="0.25">
      <c r="AK28133" s="59"/>
    </row>
    <row r="28134" spans="37:37" x14ac:dyDescent="0.25">
      <c r="AK28134" s="59"/>
    </row>
    <row r="28135" spans="37:37" x14ac:dyDescent="0.25">
      <c r="AK28135" s="59"/>
    </row>
    <row r="28136" spans="37:37" x14ac:dyDescent="0.25">
      <c r="AK28136" s="59"/>
    </row>
    <row r="28137" spans="37:37" x14ac:dyDescent="0.25">
      <c r="AK28137" s="59"/>
    </row>
    <row r="28138" spans="37:37" x14ac:dyDescent="0.25">
      <c r="AK28138" s="59"/>
    </row>
    <row r="28139" spans="37:37" x14ac:dyDescent="0.25">
      <c r="AK28139" s="59"/>
    </row>
    <row r="28140" spans="37:37" x14ac:dyDescent="0.25">
      <c r="AK28140" s="59"/>
    </row>
    <row r="28141" spans="37:37" x14ac:dyDescent="0.25">
      <c r="AK28141" s="59"/>
    </row>
    <row r="28142" spans="37:37" x14ac:dyDescent="0.25">
      <c r="AK28142" s="59"/>
    </row>
    <row r="28143" spans="37:37" x14ac:dyDescent="0.25">
      <c r="AK28143" s="59"/>
    </row>
    <row r="28144" spans="37:37" x14ac:dyDescent="0.25">
      <c r="AK28144" s="59"/>
    </row>
    <row r="28145" spans="37:37" x14ac:dyDescent="0.25">
      <c r="AK28145" s="59"/>
    </row>
    <row r="28146" spans="37:37" x14ac:dyDescent="0.25">
      <c r="AK28146" s="59"/>
    </row>
    <row r="28147" spans="37:37" x14ac:dyDescent="0.25">
      <c r="AK28147" s="59"/>
    </row>
    <row r="28148" spans="37:37" x14ac:dyDescent="0.25">
      <c r="AK28148" s="59"/>
    </row>
    <row r="28149" spans="37:37" x14ac:dyDescent="0.25">
      <c r="AK28149" s="59"/>
    </row>
    <row r="28150" spans="37:37" x14ac:dyDescent="0.25">
      <c r="AK28150" s="59"/>
    </row>
    <row r="28151" spans="37:37" x14ac:dyDescent="0.25">
      <c r="AK28151" s="59"/>
    </row>
    <row r="28152" spans="37:37" x14ac:dyDescent="0.25">
      <c r="AK28152" s="59"/>
    </row>
    <row r="28153" spans="37:37" x14ac:dyDescent="0.25">
      <c r="AK28153" s="59"/>
    </row>
    <row r="28154" spans="37:37" x14ac:dyDescent="0.25">
      <c r="AK28154" s="59"/>
    </row>
    <row r="28155" spans="37:37" x14ac:dyDescent="0.25">
      <c r="AK28155" s="59"/>
    </row>
    <row r="28156" spans="37:37" x14ac:dyDescent="0.25">
      <c r="AK28156" s="59"/>
    </row>
    <row r="28157" spans="37:37" x14ac:dyDescent="0.25">
      <c r="AK28157" s="59"/>
    </row>
    <row r="28158" spans="37:37" x14ac:dyDescent="0.25">
      <c r="AK28158" s="59"/>
    </row>
    <row r="28159" spans="37:37" x14ac:dyDescent="0.25">
      <c r="AK28159" s="59"/>
    </row>
    <row r="28160" spans="37:37" x14ac:dyDescent="0.25">
      <c r="AK28160" s="59"/>
    </row>
    <row r="28161" spans="37:37" x14ac:dyDescent="0.25">
      <c r="AK28161" s="59"/>
    </row>
    <row r="28162" spans="37:37" x14ac:dyDescent="0.25">
      <c r="AK28162" s="59"/>
    </row>
    <row r="28163" spans="37:37" x14ac:dyDescent="0.25">
      <c r="AK28163" s="59"/>
    </row>
    <row r="28164" spans="37:37" x14ac:dyDescent="0.25">
      <c r="AK28164" s="59"/>
    </row>
    <row r="28165" spans="37:37" x14ac:dyDescent="0.25">
      <c r="AK28165" s="59"/>
    </row>
    <row r="28166" spans="37:37" x14ac:dyDescent="0.25">
      <c r="AK28166" s="59"/>
    </row>
    <row r="28167" spans="37:37" x14ac:dyDescent="0.25">
      <c r="AK28167" s="59"/>
    </row>
    <row r="28168" spans="37:37" x14ac:dyDescent="0.25">
      <c r="AK28168" s="59"/>
    </row>
    <row r="28169" spans="37:37" x14ac:dyDescent="0.25">
      <c r="AK28169" s="59"/>
    </row>
    <row r="28170" spans="37:37" x14ac:dyDescent="0.25">
      <c r="AK28170" s="59"/>
    </row>
    <row r="28171" spans="37:37" x14ac:dyDescent="0.25">
      <c r="AK28171" s="59"/>
    </row>
    <row r="28172" spans="37:37" x14ac:dyDescent="0.25">
      <c r="AK28172" s="59"/>
    </row>
    <row r="28173" spans="37:37" x14ac:dyDescent="0.25">
      <c r="AK28173" s="59"/>
    </row>
    <row r="28174" spans="37:37" x14ac:dyDescent="0.25">
      <c r="AK28174" s="59"/>
    </row>
    <row r="28175" spans="37:37" x14ac:dyDescent="0.25">
      <c r="AK28175" s="59"/>
    </row>
    <row r="28176" spans="37:37" x14ac:dyDescent="0.25">
      <c r="AK28176" s="59"/>
    </row>
    <row r="28177" spans="37:37" x14ac:dyDescent="0.25">
      <c r="AK28177" s="59"/>
    </row>
    <row r="28178" spans="37:37" x14ac:dyDescent="0.25">
      <c r="AK28178" s="59"/>
    </row>
    <row r="28179" spans="37:37" x14ac:dyDescent="0.25">
      <c r="AK28179" s="59"/>
    </row>
    <row r="28180" spans="37:37" x14ac:dyDescent="0.25">
      <c r="AK28180" s="59"/>
    </row>
    <row r="28181" spans="37:37" x14ac:dyDescent="0.25">
      <c r="AK28181" s="59"/>
    </row>
    <row r="28182" spans="37:37" x14ac:dyDescent="0.25">
      <c r="AK28182" s="59"/>
    </row>
    <row r="28183" spans="37:37" x14ac:dyDescent="0.25">
      <c r="AK28183" s="59"/>
    </row>
    <row r="28184" spans="37:37" x14ac:dyDescent="0.25">
      <c r="AK28184" s="59"/>
    </row>
    <row r="28185" spans="37:37" x14ac:dyDescent="0.25">
      <c r="AK28185" s="59"/>
    </row>
    <row r="28186" spans="37:37" x14ac:dyDescent="0.25">
      <c r="AK28186" s="59"/>
    </row>
    <row r="28187" spans="37:37" x14ac:dyDescent="0.25">
      <c r="AK28187" s="59"/>
    </row>
    <row r="28188" spans="37:37" x14ac:dyDescent="0.25">
      <c r="AK28188" s="59"/>
    </row>
    <row r="28189" spans="37:37" x14ac:dyDescent="0.25">
      <c r="AK28189" s="59"/>
    </row>
    <row r="28190" spans="37:37" x14ac:dyDescent="0.25">
      <c r="AK28190" s="59"/>
    </row>
    <row r="28191" spans="37:37" x14ac:dyDescent="0.25">
      <c r="AK28191" s="59"/>
    </row>
    <row r="28192" spans="37:37" x14ac:dyDescent="0.25">
      <c r="AK28192" s="59"/>
    </row>
    <row r="28193" spans="37:37" x14ac:dyDescent="0.25">
      <c r="AK28193" s="59"/>
    </row>
    <row r="28194" spans="37:37" x14ac:dyDescent="0.25">
      <c r="AK28194" s="59"/>
    </row>
    <row r="28195" spans="37:37" x14ac:dyDescent="0.25">
      <c r="AK28195" s="59"/>
    </row>
    <row r="28196" spans="37:37" x14ac:dyDescent="0.25">
      <c r="AK28196" s="59"/>
    </row>
    <row r="28197" spans="37:37" x14ac:dyDescent="0.25">
      <c r="AK28197" s="59"/>
    </row>
    <row r="28198" spans="37:37" x14ac:dyDescent="0.25">
      <c r="AK28198" s="59"/>
    </row>
    <row r="28199" spans="37:37" x14ac:dyDescent="0.25">
      <c r="AK28199" s="59"/>
    </row>
    <row r="28200" spans="37:37" x14ac:dyDescent="0.25">
      <c r="AK28200" s="59"/>
    </row>
    <row r="28201" spans="37:37" x14ac:dyDescent="0.25">
      <c r="AK28201" s="59"/>
    </row>
    <row r="28202" spans="37:37" x14ac:dyDescent="0.25">
      <c r="AK28202" s="59"/>
    </row>
    <row r="28203" spans="37:37" x14ac:dyDescent="0.25">
      <c r="AK28203" s="59"/>
    </row>
    <row r="28204" spans="37:37" x14ac:dyDescent="0.25">
      <c r="AK28204" s="59"/>
    </row>
    <row r="28205" spans="37:37" x14ac:dyDescent="0.25">
      <c r="AK28205" s="59"/>
    </row>
    <row r="28206" spans="37:37" x14ac:dyDescent="0.25">
      <c r="AK28206" s="59"/>
    </row>
    <row r="28207" spans="37:37" x14ac:dyDescent="0.25">
      <c r="AK28207" s="59"/>
    </row>
    <row r="28208" spans="37:37" x14ac:dyDescent="0.25">
      <c r="AK28208" s="59"/>
    </row>
    <row r="28209" spans="37:37" x14ac:dyDescent="0.25">
      <c r="AK28209" s="59"/>
    </row>
    <row r="28210" spans="37:37" x14ac:dyDescent="0.25">
      <c r="AK28210" s="59"/>
    </row>
    <row r="28211" spans="37:37" x14ac:dyDescent="0.25">
      <c r="AK28211" s="59"/>
    </row>
    <row r="28212" spans="37:37" x14ac:dyDescent="0.25">
      <c r="AK28212" s="59"/>
    </row>
    <row r="28213" spans="37:37" x14ac:dyDescent="0.25">
      <c r="AK28213" s="59"/>
    </row>
    <row r="28214" spans="37:37" x14ac:dyDescent="0.25">
      <c r="AK28214" s="59"/>
    </row>
    <row r="28215" spans="37:37" x14ac:dyDescent="0.25">
      <c r="AK28215" s="59"/>
    </row>
    <row r="28216" spans="37:37" x14ac:dyDescent="0.25">
      <c r="AK28216" s="59"/>
    </row>
    <row r="28217" spans="37:37" x14ac:dyDescent="0.25">
      <c r="AK28217" s="59"/>
    </row>
    <row r="28218" spans="37:37" x14ac:dyDescent="0.25">
      <c r="AK28218" s="59"/>
    </row>
    <row r="28219" spans="37:37" x14ac:dyDescent="0.25">
      <c r="AK28219" s="59"/>
    </row>
    <row r="28220" spans="37:37" x14ac:dyDescent="0.25">
      <c r="AK28220" s="59"/>
    </row>
    <row r="28221" spans="37:37" x14ac:dyDescent="0.25">
      <c r="AK28221" s="59"/>
    </row>
    <row r="28222" spans="37:37" x14ac:dyDescent="0.25">
      <c r="AK28222" s="59"/>
    </row>
    <row r="28223" spans="37:37" x14ac:dyDescent="0.25">
      <c r="AK28223" s="59"/>
    </row>
    <row r="28224" spans="37:37" x14ac:dyDescent="0.25">
      <c r="AK28224" s="59"/>
    </row>
    <row r="28225" spans="37:37" x14ac:dyDescent="0.25">
      <c r="AK28225" s="59"/>
    </row>
    <row r="28226" spans="37:37" x14ac:dyDescent="0.25">
      <c r="AK28226" s="59"/>
    </row>
    <row r="28227" spans="37:37" x14ac:dyDescent="0.25">
      <c r="AK28227" s="59"/>
    </row>
    <row r="28228" spans="37:37" x14ac:dyDescent="0.25">
      <c r="AK28228" s="59"/>
    </row>
    <row r="28229" spans="37:37" x14ac:dyDescent="0.25">
      <c r="AK28229" s="59"/>
    </row>
    <row r="28230" spans="37:37" x14ac:dyDescent="0.25">
      <c r="AK28230" s="59"/>
    </row>
    <row r="28231" spans="37:37" x14ac:dyDescent="0.25">
      <c r="AK28231" s="59"/>
    </row>
    <row r="28232" spans="37:37" x14ac:dyDescent="0.25">
      <c r="AK28232" s="59"/>
    </row>
    <row r="28233" spans="37:37" x14ac:dyDescent="0.25">
      <c r="AK28233" s="59"/>
    </row>
    <row r="28234" spans="37:37" x14ac:dyDescent="0.25">
      <c r="AK28234" s="59"/>
    </row>
    <row r="28235" spans="37:37" x14ac:dyDescent="0.25">
      <c r="AK28235" s="59"/>
    </row>
    <row r="28236" spans="37:37" x14ac:dyDescent="0.25">
      <c r="AK28236" s="59"/>
    </row>
    <row r="28237" spans="37:37" x14ac:dyDescent="0.25">
      <c r="AK28237" s="59"/>
    </row>
    <row r="28238" spans="37:37" x14ac:dyDescent="0.25">
      <c r="AK28238" s="59"/>
    </row>
    <row r="28239" spans="37:37" x14ac:dyDescent="0.25">
      <c r="AK28239" s="59"/>
    </row>
    <row r="28240" spans="37:37" x14ac:dyDescent="0.25">
      <c r="AK28240" s="59"/>
    </row>
    <row r="28241" spans="37:37" x14ac:dyDescent="0.25">
      <c r="AK28241" s="59"/>
    </row>
    <row r="28242" spans="37:37" x14ac:dyDescent="0.25">
      <c r="AK28242" s="59"/>
    </row>
    <row r="28243" spans="37:37" x14ac:dyDescent="0.25">
      <c r="AK28243" s="59"/>
    </row>
    <row r="28244" spans="37:37" x14ac:dyDescent="0.25">
      <c r="AK28244" s="59"/>
    </row>
    <row r="28245" spans="37:37" x14ac:dyDescent="0.25">
      <c r="AK28245" s="59"/>
    </row>
    <row r="28246" spans="37:37" x14ac:dyDescent="0.25">
      <c r="AK28246" s="59"/>
    </row>
    <row r="28247" spans="37:37" x14ac:dyDescent="0.25">
      <c r="AK28247" s="59"/>
    </row>
    <row r="28248" spans="37:37" x14ac:dyDescent="0.25">
      <c r="AK28248" s="59"/>
    </row>
    <row r="28249" spans="37:37" x14ac:dyDescent="0.25">
      <c r="AK28249" s="59"/>
    </row>
    <row r="28250" spans="37:37" x14ac:dyDescent="0.25">
      <c r="AK28250" s="59"/>
    </row>
    <row r="28251" spans="37:37" x14ac:dyDescent="0.25">
      <c r="AK28251" s="59"/>
    </row>
    <row r="28252" spans="37:37" x14ac:dyDescent="0.25">
      <c r="AK28252" s="59"/>
    </row>
    <row r="28253" spans="37:37" x14ac:dyDescent="0.25">
      <c r="AK28253" s="59"/>
    </row>
    <row r="28254" spans="37:37" x14ac:dyDescent="0.25">
      <c r="AK28254" s="59"/>
    </row>
    <row r="28255" spans="37:37" x14ac:dyDescent="0.25">
      <c r="AK28255" s="59"/>
    </row>
    <row r="28256" spans="37:37" x14ac:dyDescent="0.25">
      <c r="AK28256" s="59"/>
    </row>
    <row r="28257" spans="37:37" x14ac:dyDescent="0.25">
      <c r="AK28257" s="59"/>
    </row>
    <row r="28258" spans="37:37" x14ac:dyDescent="0.25">
      <c r="AK28258" s="59"/>
    </row>
    <row r="28259" spans="37:37" x14ac:dyDescent="0.25">
      <c r="AK28259" s="59"/>
    </row>
    <row r="28260" spans="37:37" x14ac:dyDescent="0.25">
      <c r="AK28260" s="59"/>
    </row>
    <row r="28261" spans="37:37" x14ac:dyDescent="0.25">
      <c r="AK28261" s="59"/>
    </row>
    <row r="28262" spans="37:37" x14ac:dyDescent="0.25">
      <c r="AK28262" s="59"/>
    </row>
    <row r="28263" spans="37:37" x14ac:dyDescent="0.25">
      <c r="AK28263" s="59"/>
    </row>
    <row r="28264" spans="37:37" x14ac:dyDescent="0.25">
      <c r="AK28264" s="59"/>
    </row>
    <row r="28265" spans="37:37" x14ac:dyDescent="0.25">
      <c r="AK28265" s="59"/>
    </row>
    <row r="28266" spans="37:37" x14ac:dyDescent="0.25">
      <c r="AK28266" s="59"/>
    </row>
    <row r="28267" spans="37:37" x14ac:dyDescent="0.25">
      <c r="AK28267" s="59"/>
    </row>
    <row r="28268" spans="37:37" x14ac:dyDescent="0.25">
      <c r="AK28268" s="59"/>
    </row>
    <row r="28269" spans="37:37" x14ac:dyDescent="0.25">
      <c r="AK28269" s="59"/>
    </row>
    <row r="28270" spans="37:37" x14ac:dyDescent="0.25">
      <c r="AK28270" s="59"/>
    </row>
    <row r="28271" spans="37:37" x14ac:dyDescent="0.25">
      <c r="AK28271" s="59"/>
    </row>
    <row r="28272" spans="37:37" x14ac:dyDescent="0.25">
      <c r="AK28272" s="59"/>
    </row>
    <row r="28273" spans="37:37" x14ac:dyDescent="0.25">
      <c r="AK28273" s="59"/>
    </row>
    <row r="28274" spans="37:37" x14ac:dyDescent="0.25">
      <c r="AK28274" s="59"/>
    </row>
    <row r="28275" spans="37:37" x14ac:dyDescent="0.25">
      <c r="AK28275" s="59"/>
    </row>
    <row r="28276" spans="37:37" x14ac:dyDescent="0.25">
      <c r="AK28276" s="59"/>
    </row>
    <row r="28277" spans="37:37" x14ac:dyDescent="0.25">
      <c r="AK28277" s="59"/>
    </row>
    <row r="28278" spans="37:37" x14ac:dyDescent="0.25">
      <c r="AK28278" s="59"/>
    </row>
    <row r="28279" spans="37:37" x14ac:dyDescent="0.25">
      <c r="AK28279" s="59"/>
    </row>
    <row r="28280" spans="37:37" x14ac:dyDescent="0.25">
      <c r="AK28280" s="59"/>
    </row>
    <row r="28281" spans="37:37" x14ac:dyDescent="0.25">
      <c r="AK28281" s="59"/>
    </row>
    <row r="28282" spans="37:37" x14ac:dyDescent="0.25">
      <c r="AK28282" s="59"/>
    </row>
    <row r="28283" spans="37:37" x14ac:dyDescent="0.25">
      <c r="AK28283" s="59"/>
    </row>
    <row r="28284" spans="37:37" x14ac:dyDescent="0.25">
      <c r="AK28284" s="59"/>
    </row>
    <row r="28285" spans="37:37" x14ac:dyDescent="0.25">
      <c r="AK28285" s="59"/>
    </row>
    <row r="28286" spans="37:37" x14ac:dyDescent="0.25">
      <c r="AK28286" s="59"/>
    </row>
    <row r="28287" spans="37:37" x14ac:dyDescent="0.25">
      <c r="AK28287" s="59"/>
    </row>
    <row r="28288" spans="37:37" x14ac:dyDescent="0.25">
      <c r="AK28288" s="59"/>
    </row>
    <row r="28289" spans="37:37" x14ac:dyDescent="0.25">
      <c r="AK28289" s="59"/>
    </row>
    <row r="28290" spans="37:37" x14ac:dyDescent="0.25">
      <c r="AK28290" s="59"/>
    </row>
    <row r="28291" spans="37:37" x14ac:dyDescent="0.25">
      <c r="AK28291" s="59"/>
    </row>
    <row r="28292" spans="37:37" x14ac:dyDescent="0.25">
      <c r="AK28292" s="59"/>
    </row>
    <row r="28293" spans="37:37" x14ac:dyDescent="0.25">
      <c r="AK28293" s="59"/>
    </row>
    <row r="28294" spans="37:37" x14ac:dyDescent="0.25">
      <c r="AK28294" s="59"/>
    </row>
    <row r="28295" spans="37:37" x14ac:dyDescent="0.25">
      <c r="AK28295" s="59"/>
    </row>
    <row r="28296" spans="37:37" x14ac:dyDescent="0.25">
      <c r="AK28296" s="59"/>
    </row>
    <row r="28297" spans="37:37" x14ac:dyDescent="0.25">
      <c r="AK28297" s="59"/>
    </row>
    <row r="28298" spans="37:37" x14ac:dyDescent="0.25">
      <c r="AK28298" s="59"/>
    </row>
    <row r="28299" spans="37:37" x14ac:dyDescent="0.25">
      <c r="AK28299" s="59"/>
    </row>
    <row r="28300" spans="37:37" x14ac:dyDescent="0.25">
      <c r="AK28300" s="59"/>
    </row>
    <row r="28301" spans="37:37" x14ac:dyDescent="0.25">
      <c r="AK28301" s="59"/>
    </row>
    <row r="28302" spans="37:37" x14ac:dyDescent="0.25">
      <c r="AK28302" s="59"/>
    </row>
    <row r="28303" spans="37:37" x14ac:dyDescent="0.25">
      <c r="AK28303" s="59"/>
    </row>
    <row r="28304" spans="37:37" x14ac:dyDescent="0.25">
      <c r="AK28304" s="59"/>
    </row>
    <row r="28305" spans="37:37" x14ac:dyDescent="0.25">
      <c r="AK28305" s="59"/>
    </row>
    <row r="28306" spans="37:37" x14ac:dyDescent="0.25">
      <c r="AK28306" s="59"/>
    </row>
    <row r="28307" spans="37:37" x14ac:dyDescent="0.25">
      <c r="AK28307" s="59"/>
    </row>
    <row r="28308" spans="37:37" x14ac:dyDescent="0.25">
      <c r="AK28308" s="59"/>
    </row>
    <row r="28309" spans="37:37" x14ac:dyDescent="0.25">
      <c r="AK28309" s="59"/>
    </row>
    <row r="28310" spans="37:37" x14ac:dyDescent="0.25">
      <c r="AK28310" s="59"/>
    </row>
    <row r="28311" spans="37:37" x14ac:dyDescent="0.25">
      <c r="AK28311" s="59"/>
    </row>
    <row r="28312" spans="37:37" x14ac:dyDescent="0.25">
      <c r="AK28312" s="59"/>
    </row>
    <row r="28313" spans="37:37" x14ac:dyDescent="0.25">
      <c r="AK28313" s="59"/>
    </row>
    <row r="28314" spans="37:37" x14ac:dyDescent="0.25">
      <c r="AK28314" s="59"/>
    </row>
    <row r="28315" spans="37:37" x14ac:dyDescent="0.25">
      <c r="AK28315" s="59"/>
    </row>
    <row r="28316" spans="37:37" x14ac:dyDescent="0.25">
      <c r="AK28316" s="59"/>
    </row>
    <row r="28317" spans="37:37" x14ac:dyDescent="0.25">
      <c r="AK28317" s="59"/>
    </row>
    <row r="28318" spans="37:37" x14ac:dyDescent="0.25">
      <c r="AK28318" s="59"/>
    </row>
    <row r="28319" spans="37:37" x14ac:dyDescent="0.25">
      <c r="AK28319" s="59"/>
    </row>
    <row r="28320" spans="37:37" x14ac:dyDescent="0.25">
      <c r="AK28320" s="59"/>
    </row>
    <row r="28321" spans="37:37" x14ac:dyDescent="0.25">
      <c r="AK28321" s="59"/>
    </row>
    <row r="28322" spans="37:37" x14ac:dyDescent="0.25">
      <c r="AK28322" s="59"/>
    </row>
    <row r="28323" spans="37:37" x14ac:dyDescent="0.25">
      <c r="AK28323" s="59"/>
    </row>
    <row r="28324" spans="37:37" x14ac:dyDescent="0.25">
      <c r="AK28324" s="59"/>
    </row>
    <row r="28325" spans="37:37" x14ac:dyDescent="0.25">
      <c r="AK28325" s="59"/>
    </row>
    <row r="28326" spans="37:37" x14ac:dyDescent="0.25">
      <c r="AK28326" s="59"/>
    </row>
    <row r="28327" spans="37:37" x14ac:dyDescent="0.25">
      <c r="AK28327" s="59"/>
    </row>
    <row r="28328" spans="37:37" x14ac:dyDescent="0.25">
      <c r="AK28328" s="59"/>
    </row>
    <row r="28329" spans="37:37" x14ac:dyDescent="0.25">
      <c r="AK28329" s="59"/>
    </row>
    <row r="28330" spans="37:37" x14ac:dyDescent="0.25">
      <c r="AK28330" s="59"/>
    </row>
    <row r="28331" spans="37:37" x14ac:dyDescent="0.25">
      <c r="AK28331" s="59"/>
    </row>
    <row r="28332" spans="37:37" x14ac:dyDescent="0.25">
      <c r="AK28332" s="59"/>
    </row>
    <row r="28333" spans="37:37" x14ac:dyDescent="0.25">
      <c r="AK28333" s="59"/>
    </row>
    <row r="28334" spans="37:37" x14ac:dyDescent="0.25">
      <c r="AK28334" s="59"/>
    </row>
    <row r="28335" spans="37:37" x14ac:dyDescent="0.25">
      <c r="AK28335" s="59"/>
    </row>
    <row r="28336" spans="37:37" x14ac:dyDescent="0.25">
      <c r="AK28336" s="59"/>
    </row>
    <row r="28337" spans="37:37" x14ac:dyDescent="0.25">
      <c r="AK28337" s="59"/>
    </row>
    <row r="28338" spans="37:37" x14ac:dyDescent="0.25">
      <c r="AK28338" s="59"/>
    </row>
    <row r="28339" spans="37:37" x14ac:dyDescent="0.25">
      <c r="AK28339" s="59"/>
    </row>
    <row r="28340" spans="37:37" x14ac:dyDescent="0.25">
      <c r="AK28340" s="59"/>
    </row>
    <row r="28341" spans="37:37" x14ac:dyDescent="0.25">
      <c r="AK28341" s="59"/>
    </row>
    <row r="28342" spans="37:37" x14ac:dyDescent="0.25">
      <c r="AK28342" s="59"/>
    </row>
    <row r="28343" spans="37:37" x14ac:dyDescent="0.25">
      <c r="AK28343" s="59"/>
    </row>
    <row r="28344" spans="37:37" x14ac:dyDescent="0.25">
      <c r="AK28344" s="59"/>
    </row>
    <row r="28345" spans="37:37" x14ac:dyDescent="0.25">
      <c r="AK28345" s="59"/>
    </row>
    <row r="28346" spans="37:37" x14ac:dyDescent="0.25">
      <c r="AK28346" s="59"/>
    </row>
    <row r="28347" spans="37:37" x14ac:dyDescent="0.25">
      <c r="AK28347" s="59"/>
    </row>
    <row r="28348" spans="37:37" x14ac:dyDescent="0.25">
      <c r="AK28348" s="59"/>
    </row>
    <row r="28349" spans="37:37" x14ac:dyDescent="0.25">
      <c r="AK28349" s="59"/>
    </row>
    <row r="28350" spans="37:37" x14ac:dyDescent="0.25">
      <c r="AK28350" s="59"/>
    </row>
    <row r="28351" spans="37:37" x14ac:dyDescent="0.25">
      <c r="AK28351" s="59"/>
    </row>
    <row r="28352" spans="37:37" x14ac:dyDescent="0.25">
      <c r="AK28352" s="59"/>
    </row>
    <row r="28353" spans="37:37" x14ac:dyDescent="0.25">
      <c r="AK28353" s="59"/>
    </row>
    <row r="28354" spans="37:37" x14ac:dyDescent="0.25">
      <c r="AK28354" s="59"/>
    </row>
    <row r="28355" spans="37:37" x14ac:dyDescent="0.25">
      <c r="AK28355" s="59"/>
    </row>
    <row r="28356" spans="37:37" x14ac:dyDescent="0.25">
      <c r="AK28356" s="59"/>
    </row>
    <row r="28357" spans="37:37" x14ac:dyDescent="0.25">
      <c r="AK28357" s="59"/>
    </row>
    <row r="28358" spans="37:37" x14ac:dyDescent="0.25">
      <c r="AK28358" s="59"/>
    </row>
    <row r="28359" spans="37:37" x14ac:dyDescent="0.25">
      <c r="AK28359" s="59"/>
    </row>
    <row r="28360" spans="37:37" x14ac:dyDescent="0.25">
      <c r="AK28360" s="59"/>
    </row>
    <row r="28361" spans="37:37" x14ac:dyDescent="0.25">
      <c r="AK28361" s="59"/>
    </row>
    <row r="28362" spans="37:37" x14ac:dyDescent="0.25">
      <c r="AK28362" s="59"/>
    </row>
    <row r="28363" spans="37:37" x14ac:dyDescent="0.25">
      <c r="AK28363" s="59"/>
    </row>
    <row r="28364" spans="37:37" x14ac:dyDescent="0.25">
      <c r="AK28364" s="59"/>
    </row>
    <row r="28365" spans="37:37" x14ac:dyDescent="0.25">
      <c r="AK28365" s="59"/>
    </row>
    <row r="28366" spans="37:37" x14ac:dyDescent="0.25">
      <c r="AK28366" s="59"/>
    </row>
    <row r="28367" spans="37:37" x14ac:dyDescent="0.25">
      <c r="AK28367" s="59"/>
    </row>
    <row r="28368" spans="37:37" x14ac:dyDescent="0.25">
      <c r="AK28368" s="59"/>
    </row>
    <row r="28369" spans="37:37" x14ac:dyDescent="0.25">
      <c r="AK28369" s="59"/>
    </row>
    <row r="28370" spans="37:37" x14ac:dyDescent="0.25">
      <c r="AK28370" s="59"/>
    </row>
    <row r="28371" spans="37:37" x14ac:dyDescent="0.25">
      <c r="AK28371" s="59"/>
    </row>
    <row r="28372" spans="37:37" x14ac:dyDescent="0.25">
      <c r="AK28372" s="59"/>
    </row>
    <row r="28373" spans="37:37" x14ac:dyDescent="0.25">
      <c r="AK28373" s="59"/>
    </row>
    <row r="28374" spans="37:37" x14ac:dyDescent="0.25">
      <c r="AK28374" s="59"/>
    </row>
    <row r="28375" spans="37:37" x14ac:dyDescent="0.25">
      <c r="AK28375" s="59"/>
    </row>
    <row r="28376" spans="37:37" x14ac:dyDescent="0.25">
      <c r="AK28376" s="59"/>
    </row>
    <row r="28377" spans="37:37" x14ac:dyDescent="0.25">
      <c r="AK28377" s="59"/>
    </row>
    <row r="28378" spans="37:37" x14ac:dyDescent="0.25">
      <c r="AK28378" s="59"/>
    </row>
    <row r="28379" spans="37:37" x14ac:dyDescent="0.25">
      <c r="AK28379" s="59"/>
    </row>
    <row r="28380" spans="37:37" x14ac:dyDescent="0.25">
      <c r="AK28380" s="59"/>
    </row>
    <row r="28381" spans="37:37" x14ac:dyDescent="0.25">
      <c r="AK28381" s="59"/>
    </row>
    <row r="28382" spans="37:37" x14ac:dyDescent="0.25">
      <c r="AK28382" s="59"/>
    </row>
    <row r="28383" spans="37:37" x14ac:dyDescent="0.25">
      <c r="AK28383" s="59"/>
    </row>
    <row r="28384" spans="37:37" x14ac:dyDescent="0.25">
      <c r="AK28384" s="59"/>
    </row>
    <row r="28385" spans="37:37" x14ac:dyDescent="0.25">
      <c r="AK28385" s="59"/>
    </row>
    <row r="28386" spans="37:37" x14ac:dyDescent="0.25">
      <c r="AK28386" s="59"/>
    </row>
    <row r="28387" spans="37:37" x14ac:dyDescent="0.25">
      <c r="AK28387" s="59"/>
    </row>
    <row r="28388" spans="37:37" x14ac:dyDescent="0.25">
      <c r="AK28388" s="59"/>
    </row>
    <row r="28389" spans="37:37" x14ac:dyDescent="0.25">
      <c r="AK28389" s="59"/>
    </row>
    <row r="28390" spans="37:37" x14ac:dyDescent="0.25">
      <c r="AK28390" s="59"/>
    </row>
    <row r="28391" spans="37:37" x14ac:dyDescent="0.25">
      <c r="AK28391" s="59"/>
    </row>
    <row r="28392" spans="37:37" x14ac:dyDescent="0.25">
      <c r="AK28392" s="59"/>
    </row>
    <row r="28393" spans="37:37" x14ac:dyDescent="0.25">
      <c r="AK28393" s="59"/>
    </row>
    <row r="28394" spans="37:37" x14ac:dyDescent="0.25">
      <c r="AK28394" s="59"/>
    </row>
    <row r="28395" spans="37:37" x14ac:dyDescent="0.25">
      <c r="AK28395" s="59"/>
    </row>
    <row r="28396" spans="37:37" x14ac:dyDescent="0.25">
      <c r="AK28396" s="59"/>
    </row>
    <row r="28397" spans="37:37" x14ac:dyDescent="0.25">
      <c r="AK28397" s="59"/>
    </row>
    <row r="28398" spans="37:37" x14ac:dyDescent="0.25">
      <c r="AK28398" s="59"/>
    </row>
    <row r="28399" spans="37:37" x14ac:dyDescent="0.25">
      <c r="AK28399" s="59"/>
    </row>
    <row r="28400" spans="37:37" x14ac:dyDescent="0.25">
      <c r="AK28400" s="59"/>
    </row>
    <row r="28401" spans="37:37" x14ac:dyDescent="0.25">
      <c r="AK28401" s="59"/>
    </row>
    <row r="28402" spans="37:37" x14ac:dyDescent="0.25">
      <c r="AK28402" s="59"/>
    </row>
    <row r="28403" spans="37:37" x14ac:dyDescent="0.25">
      <c r="AK28403" s="59"/>
    </row>
    <row r="28404" spans="37:37" x14ac:dyDescent="0.25">
      <c r="AK28404" s="59"/>
    </row>
    <row r="28405" spans="37:37" x14ac:dyDescent="0.25">
      <c r="AK28405" s="59"/>
    </row>
    <row r="28406" spans="37:37" x14ac:dyDescent="0.25">
      <c r="AK28406" s="59"/>
    </row>
    <row r="28407" spans="37:37" x14ac:dyDescent="0.25">
      <c r="AK28407" s="59"/>
    </row>
    <row r="28408" spans="37:37" x14ac:dyDescent="0.25">
      <c r="AK28408" s="59"/>
    </row>
    <row r="28409" spans="37:37" x14ac:dyDescent="0.25">
      <c r="AK28409" s="59"/>
    </row>
    <row r="28410" spans="37:37" x14ac:dyDescent="0.25">
      <c r="AK28410" s="59"/>
    </row>
    <row r="28411" spans="37:37" x14ac:dyDescent="0.25">
      <c r="AK28411" s="59"/>
    </row>
    <row r="28412" spans="37:37" x14ac:dyDescent="0.25">
      <c r="AK28412" s="59"/>
    </row>
    <row r="28413" spans="37:37" x14ac:dyDescent="0.25">
      <c r="AK28413" s="59"/>
    </row>
    <row r="28414" spans="37:37" x14ac:dyDescent="0.25">
      <c r="AK28414" s="59"/>
    </row>
    <row r="28415" spans="37:37" x14ac:dyDescent="0.25">
      <c r="AK28415" s="59"/>
    </row>
    <row r="28416" spans="37:37" x14ac:dyDescent="0.25">
      <c r="AK28416" s="59"/>
    </row>
    <row r="28417" spans="37:37" x14ac:dyDescent="0.25">
      <c r="AK28417" s="59"/>
    </row>
    <row r="28418" spans="37:37" x14ac:dyDescent="0.25">
      <c r="AK28418" s="59"/>
    </row>
    <row r="28419" spans="37:37" x14ac:dyDescent="0.25">
      <c r="AK28419" s="59"/>
    </row>
    <row r="28420" spans="37:37" x14ac:dyDescent="0.25">
      <c r="AK28420" s="59"/>
    </row>
    <row r="28421" spans="37:37" x14ac:dyDescent="0.25">
      <c r="AK28421" s="59"/>
    </row>
    <row r="28422" spans="37:37" x14ac:dyDescent="0.25">
      <c r="AK28422" s="59"/>
    </row>
    <row r="28423" spans="37:37" x14ac:dyDescent="0.25">
      <c r="AK28423" s="59"/>
    </row>
    <row r="28424" spans="37:37" x14ac:dyDescent="0.25">
      <c r="AK28424" s="59"/>
    </row>
    <row r="28425" spans="37:37" x14ac:dyDescent="0.25">
      <c r="AK28425" s="59"/>
    </row>
    <row r="28426" spans="37:37" x14ac:dyDescent="0.25">
      <c r="AK28426" s="59"/>
    </row>
    <row r="28427" spans="37:37" x14ac:dyDescent="0.25">
      <c r="AK28427" s="59"/>
    </row>
    <row r="28428" spans="37:37" x14ac:dyDescent="0.25">
      <c r="AK28428" s="59"/>
    </row>
    <row r="28429" spans="37:37" x14ac:dyDescent="0.25">
      <c r="AK28429" s="59"/>
    </row>
    <row r="28430" spans="37:37" x14ac:dyDescent="0.25">
      <c r="AK28430" s="59"/>
    </row>
    <row r="28431" spans="37:37" x14ac:dyDescent="0.25">
      <c r="AK28431" s="59"/>
    </row>
    <row r="28432" spans="37:37" x14ac:dyDescent="0.25">
      <c r="AK28432" s="59"/>
    </row>
    <row r="28433" spans="37:37" x14ac:dyDescent="0.25">
      <c r="AK28433" s="59"/>
    </row>
    <row r="28434" spans="37:37" x14ac:dyDescent="0.25">
      <c r="AK28434" s="59"/>
    </row>
    <row r="28435" spans="37:37" x14ac:dyDescent="0.25">
      <c r="AK28435" s="59"/>
    </row>
    <row r="28436" spans="37:37" x14ac:dyDescent="0.25">
      <c r="AK28436" s="59"/>
    </row>
    <row r="28437" spans="37:37" x14ac:dyDescent="0.25">
      <c r="AK28437" s="59"/>
    </row>
    <row r="28438" spans="37:37" x14ac:dyDescent="0.25">
      <c r="AK28438" s="59"/>
    </row>
    <row r="28439" spans="37:37" x14ac:dyDescent="0.25">
      <c r="AK28439" s="59"/>
    </row>
    <row r="28440" spans="37:37" x14ac:dyDescent="0.25">
      <c r="AK28440" s="59"/>
    </row>
    <row r="28441" spans="37:37" x14ac:dyDescent="0.25">
      <c r="AK28441" s="59"/>
    </row>
    <row r="28442" spans="37:37" x14ac:dyDescent="0.25">
      <c r="AK28442" s="59"/>
    </row>
    <row r="28443" spans="37:37" x14ac:dyDescent="0.25">
      <c r="AK28443" s="59"/>
    </row>
    <row r="28444" spans="37:37" x14ac:dyDescent="0.25">
      <c r="AK28444" s="59"/>
    </row>
    <row r="28445" spans="37:37" x14ac:dyDescent="0.25">
      <c r="AK28445" s="59"/>
    </row>
    <row r="28446" spans="37:37" x14ac:dyDescent="0.25">
      <c r="AK28446" s="59"/>
    </row>
    <row r="28447" spans="37:37" x14ac:dyDescent="0.25">
      <c r="AK28447" s="59"/>
    </row>
    <row r="28448" spans="37:37" x14ac:dyDescent="0.25">
      <c r="AK28448" s="59"/>
    </row>
    <row r="28449" spans="37:37" x14ac:dyDescent="0.25">
      <c r="AK28449" s="59"/>
    </row>
    <row r="28450" spans="37:37" x14ac:dyDescent="0.25">
      <c r="AK28450" s="59"/>
    </row>
    <row r="28451" spans="37:37" x14ac:dyDescent="0.25">
      <c r="AK28451" s="59"/>
    </row>
    <row r="28452" spans="37:37" x14ac:dyDescent="0.25">
      <c r="AK28452" s="59"/>
    </row>
    <row r="28453" spans="37:37" x14ac:dyDescent="0.25">
      <c r="AK28453" s="59"/>
    </row>
    <row r="28454" spans="37:37" x14ac:dyDescent="0.25">
      <c r="AK28454" s="59"/>
    </row>
    <row r="28455" spans="37:37" x14ac:dyDescent="0.25">
      <c r="AK28455" s="59"/>
    </row>
    <row r="28456" spans="37:37" x14ac:dyDescent="0.25">
      <c r="AK28456" s="59"/>
    </row>
    <row r="28457" spans="37:37" x14ac:dyDescent="0.25">
      <c r="AK28457" s="59"/>
    </row>
    <row r="28458" spans="37:37" x14ac:dyDescent="0.25">
      <c r="AK28458" s="59"/>
    </row>
    <row r="28459" spans="37:37" x14ac:dyDescent="0.25">
      <c r="AK28459" s="59"/>
    </row>
    <row r="28460" spans="37:37" x14ac:dyDescent="0.25">
      <c r="AK28460" s="59"/>
    </row>
    <row r="28461" spans="37:37" x14ac:dyDescent="0.25">
      <c r="AK28461" s="59"/>
    </row>
    <row r="28462" spans="37:37" x14ac:dyDescent="0.25">
      <c r="AK28462" s="59"/>
    </row>
    <row r="28463" spans="37:37" x14ac:dyDescent="0.25">
      <c r="AK28463" s="59"/>
    </row>
    <row r="28464" spans="37:37" x14ac:dyDescent="0.25">
      <c r="AK28464" s="59"/>
    </row>
    <row r="28465" spans="37:37" x14ac:dyDescent="0.25">
      <c r="AK28465" s="59"/>
    </row>
    <row r="28466" spans="37:37" x14ac:dyDescent="0.25">
      <c r="AK28466" s="59"/>
    </row>
    <row r="28467" spans="37:37" x14ac:dyDescent="0.25">
      <c r="AK28467" s="59"/>
    </row>
    <row r="28468" spans="37:37" x14ac:dyDescent="0.25">
      <c r="AK28468" s="59"/>
    </row>
    <row r="28469" spans="37:37" x14ac:dyDescent="0.25">
      <c r="AK28469" s="59"/>
    </row>
    <row r="28470" spans="37:37" x14ac:dyDescent="0.25">
      <c r="AK28470" s="59"/>
    </row>
    <row r="28471" spans="37:37" x14ac:dyDescent="0.25">
      <c r="AK28471" s="59"/>
    </row>
    <row r="28472" spans="37:37" x14ac:dyDescent="0.25">
      <c r="AK28472" s="59"/>
    </row>
    <row r="28473" spans="37:37" x14ac:dyDescent="0.25">
      <c r="AK28473" s="59"/>
    </row>
    <row r="28474" spans="37:37" x14ac:dyDescent="0.25">
      <c r="AK28474" s="59"/>
    </row>
    <row r="28475" spans="37:37" x14ac:dyDescent="0.25">
      <c r="AK28475" s="59"/>
    </row>
    <row r="28476" spans="37:37" x14ac:dyDescent="0.25">
      <c r="AK28476" s="59"/>
    </row>
    <row r="28477" spans="37:37" x14ac:dyDescent="0.25">
      <c r="AK28477" s="59"/>
    </row>
    <row r="28478" spans="37:37" x14ac:dyDescent="0.25">
      <c r="AK28478" s="59"/>
    </row>
    <row r="28479" spans="37:37" x14ac:dyDescent="0.25">
      <c r="AK28479" s="59"/>
    </row>
    <row r="28480" spans="37:37" x14ac:dyDescent="0.25">
      <c r="AK28480" s="59"/>
    </row>
    <row r="28481" spans="37:37" x14ac:dyDescent="0.25">
      <c r="AK28481" s="59"/>
    </row>
    <row r="28482" spans="37:37" x14ac:dyDescent="0.25">
      <c r="AK28482" s="59"/>
    </row>
    <row r="28483" spans="37:37" x14ac:dyDescent="0.25">
      <c r="AK28483" s="59"/>
    </row>
    <row r="28484" spans="37:37" x14ac:dyDescent="0.25">
      <c r="AK28484" s="59"/>
    </row>
    <row r="28485" spans="37:37" x14ac:dyDescent="0.25">
      <c r="AK28485" s="59"/>
    </row>
    <row r="28486" spans="37:37" x14ac:dyDescent="0.25">
      <c r="AK28486" s="59"/>
    </row>
    <row r="28487" spans="37:37" x14ac:dyDescent="0.25">
      <c r="AK28487" s="59"/>
    </row>
    <row r="28488" spans="37:37" x14ac:dyDescent="0.25">
      <c r="AK28488" s="59"/>
    </row>
    <row r="28489" spans="37:37" x14ac:dyDescent="0.25">
      <c r="AK28489" s="59"/>
    </row>
    <row r="28490" spans="37:37" x14ac:dyDescent="0.25">
      <c r="AK28490" s="59"/>
    </row>
    <row r="28491" spans="37:37" x14ac:dyDescent="0.25">
      <c r="AK28491" s="59"/>
    </row>
    <row r="28492" spans="37:37" x14ac:dyDescent="0.25">
      <c r="AK28492" s="59"/>
    </row>
    <row r="28493" spans="37:37" x14ac:dyDescent="0.25">
      <c r="AK28493" s="59"/>
    </row>
    <row r="28494" spans="37:37" x14ac:dyDescent="0.25">
      <c r="AK28494" s="59"/>
    </row>
    <row r="28495" spans="37:37" x14ac:dyDescent="0.25">
      <c r="AK28495" s="59"/>
    </row>
    <row r="28496" spans="37:37" x14ac:dyDescent="0.25">
      <c r="AK28496" s="59"/>
    </row>
    <row r="28497" spans="37:37" x14ac:dyDescent="0.25">
      <c r="AK28497" s="59"/>
    </row>
    <row r="28498" spans="37:37" x14ac:dyDescent="0.25">
      <c r="AK28498" s="59"/>
    </row>
    <row r="28499" spans="37:37" x14ac:dyDescent="0.25">
      <c r="AK28499" s="59"/>
    </row>
    <row r="28500" spans="37:37" x14ac:dyDescent="0.25">
      <c r="AK28500" s="59"/>
    </row>
    <row r="28501" spans="37:37" x14ac:dyDescent="0.25">
      <c r="AK28501" s="59"/>
    </row>
    <row r="28502" spans="37:37" x14ac:dyDescent="0.25">
      <c r="AK28502" s="59"/>
    </row>
    <row r="28503" spans="37:37" x14ac:dyDescent="0.25">
      <c r="AK28503" s="59"/>
    </row>
    <row r="28504" spans="37:37" x14ac:dyDescent="0.25">
      <c r="AK28504" s="59"/>
    </row>
    <row r="28505" spans="37:37" x14ac:dyDescent="0.25">
      <c r="AK28505" s="59"/>
    </row>
    <row r="28506" spans="37:37" x14ac:dyDescent="0.25">
      <c r="AK28506" s="59"/>
    </row>
    <row r="28507" spans="37:37" x14ac:dyDescent="0.25">
      <c r="AK28507" s="59"/>
    </row>
    <row r="28508" spans="37:37" x14ac:dyDescent="0.25">
      <c r="AK28508" s="59"/>
    </row>
    <row r="28509" spans="37:37" x14ac:dyDescent="0.25">
      <c r="AK28509" s="59"/>
    </row>
    <row r="28510" spans="37:37" x14ac:dyDescent="0.25">
      <c r="AK28510" s="59"/>
    </row>
    <row r="28511" spans="37:37" x14ac:dyDescent="0.25">
      <c r="AK28511" s="59"/>
    </row>
    <row r="28512" spans="37:37" x14ac:dyDescent="0.25">
      <c r="AK28512" s="59"/>
    </row>
    <row r="28513" spans="37:37" x14ac:dyDescent="0.25">
      <c r="AK28513" s="59"/>
    </row>
    <row r="28514" spans="37:37" x14ac:dyDescent="0.25">
      <c r="AK28514" s="59"/>
    </row>
    <row r="28515" spans="37:37" x14ac:dyDescent="0.25">
      <c r="AK28515" s="59"/>
    </row>
    <row r="28516" spans="37:37" x14ac:dyDescent="0.25">
      <c r="AK28516" s="59"/>
    </row>
    <row r="28517" spans="37:37" x14ac:dyDescent="0.25">
      <c r="AK28517" s="59"/>
    </row>
    <row r="28518" spans="37:37" x14ac:dyDescent="0.25">
      <c r="AK28518" s="59"/>
    </row>
    <row r="28519" spans="37:37" x14ac:dyDescent="0.25">
      <c r="AK28519" s="59"/>
    </row>
    <row r="28520" spans="37:37" x14ac:dyDescent="0.25">
      <c r="AK28520" s="59"/>
    </row>
    <row r="28521" spans="37:37" x14ac:dyDescent="0.25">
      <c r="AK28521" s="59"/>
    </row>
    <row r="28522" spans="37:37" x14ac:dyDescent="0.25">
      <c r="AK28522" s="59"/>
    </row>
    <row r="28523" spans="37:37" x14ac:dyDescent="0.25">
      <c r="AK28523" s="59"/>
    </row>
    <row r="28524" spans="37:37" x14ac:dyDescent="0.25">
      <c r="AK28524" s="59"/>
    </row>
    <row r="28525" spans="37:37" x14ac:dyDescent="0.25">
      <c r="AK28525" s="59"/>
    </row>
    <row r="28526" spans="37:37" x14ac:dyDescent="0.25">
      <c r="AK28526" s="59"/>
    </row>
    <row r="28527" spans="37:37" x14ac:dyDescent="0.25">
      <c r="AK28527" s="59"/>
    </row>
    <row r="28528" spans="37:37" x14ac:dyDescent="0.25">
      <c r="AK28528" s="59"/>
    </row>
    <row r="28529" spans="37:37" x14ac:dyDescent="0.25">
      <c r="AK28529" s="59"/>
    </row>
    <row r="28530" spans="37:37" x14ac:dyDescent="0.25">
      <c r="AK28530" s="59"/>
    </row>
    <row r="28531" spans="37:37" x14ac:dyDescent="0.25">
      <c r="AK28531" s="59"/>
    </row>
    <row r="28532" spans="37:37" x14ac:dyDescent="0.25">
      <c r="AK28532" s="59"/>
    </row>
    <row r="28533" spans="37:37" x14ac:dyDescent="0.25">
      <c r="AK28533" s="59"/>
    </row>
    <row r="28534" spans="37:37" x14ac:dyDescent="0.25">
      <c r="AK28534" s="59"/>
    </row>
    <row r="28535" spans="37:37" x14ac:dyDescent="0.25">
      <c r="AK28535" s="59"/>
    </row>
    <row r="28536" spans="37:37" x14ac:dyDescent="0.25">
      <c r="AK28536" s="59"/>
    </row>
    <row r="28537" spans="37:37" x14ac:dyDescent="0.25">
      <c r="AK28537" s="59"/>
    </row>
    <row r="28538" spans="37:37" x14ac:dyDescent="0.25">
      <c r="AK28538" s="59"/>
    </row>
    <row r="28539" spans="37:37" x14ac:dyDescent="0.25">
      <c r="AK28539" s="59"/>
    </row>
    <row r="28540" spans="37:37" x14ac:dyDescent="0.25">
      <c r="AK28540" s="59"/>
    </row>
    <row r="28541" spans="37:37" x14ac:dyDescent="0.25">
      <c r="AK28541" s="59"/>
    </row>
    <row r="28542" spans="37:37" x14ac:dyDescent="0.25">
      <c r="AK28542" s="59"/>
    </row>
    <row r="28543" spans="37:37" x14ac:dyDescent="0.25">
      <c r="AK28543" s="59"/>
    </row>
    <row r="28544" spans="37:37" x14ac:dyDescent="0.25">
      <c r="AK28544" s="59"/>
    </row>
    <row r="28545" spans="37:37" x14ac:dyDescent="0.25">
      <c r="AK28545" s="59"/>
    </row>
    <row r="28546" spans="37:37" x14ac:dyDescent="0.25">
      <c r="AK28546" s="59"/>
    </row>
    <row r="28547" spans="37:37" x14ac:dyDescent="0.25">
      <c r="AK28547" s="59"/>
    </row>
    <row r="28548" spans="37:37" x14ac:dyDescent="0.25">
      <c r="AK28548" s="59"/>
    </row>
    <row r="28549" spans="37:37" x14ac:dyDescent="0.25">
      <c r="AK28549" s="59"/>
    </row>
    <row r="28550" spans="37:37" x14ac:dyDescent="0.25">
      <c r="AK28550" s="59"/>
    </row>
    <row r="28551" spans="37:37" x14ac:dyDescent="0.25">
      <c r="AK28551" s="59"/>
    </row>
    <row r="28552" spans="37:37" x14ac:dyDescent="0.25">
      <c r="AK28552" s="59"/>
    </row>
    <row r="28553" spans="37:37" x14ac:dyDescent="0.25">
      <c r="AK28553" s="59"/>
    </row>
    <row r="28554" spans="37:37" x14ac:dyDescent="0.25">
      <c r="AK28554" s="59"/>
    </row>
    <row r="28555" spans="37:37" x14ac:dyDescent="0.25">
      <c r="AK28555" s="59"/>
    </row>
    <row r="28556" spans="37:37" x14ac:dyDescent="0.25">
      <c r="AK28556" s="59"/>
    </row>
    <row r="28557" spans="37:37" x14ac:dyDescent="0.25">
      <c r="AK28557" s="59"/>
    </row>
    <row r="28558" spans="37:37" x14ac:dyDescent="0.25">
      <c r="AK28558" s="59"/>
    </row>
    <row r="28559" spans="37:37" x14ac:dyDescent="0.25">
      <c r="AK28559" s="59"/>
    </row>
    <row r="28560" spans="37:37" x14ac:dyDescent="0.25">
      <c r="AK28560" s="59"/>
    </row>
    <row r="28561" spans="37:37" x14ac:dyDescent="0.25">
      <c r="AK28561" s="59"/>
    </row>
    <row r="28562" spans="37:37" x14ac:dyDescent="0.25">
      <c r="AK28562" s="59"/>
    </row>
    <row r="28563" spans="37:37" x14ac:dyDescent="0.25">
      <c r="AK28563" s="59"/>
    </row>
    <row r="28564" spans="37:37" x14ac:dyDescent="0.25">
      <c r="AK28564" s="59"/>
    </row>
    <row r="28565" spans="37:37" x14ac:dyDescent="0.25">
      <c r="AK28565" s="59"/>
    </row>
    <row r="28566" spans="37:37" x14ac:dyDescent="0.25">
      <c r="AK28566" s="59"/>
    </row>
    <row r="28567" spans="37:37" x14ac:dyDescent="0.25">
      <c r="AK28567" s="59"/>
    </row>
    <row r="28568" spans="37:37" x14ac:dyDescent="0.25">
      <c r="AK28568" s="59"/>
    </row>
    <row r="28569" spans="37:37" x14ac:dyDescent="0.25">
      <c r="AK28569" s="59"/>
    </row>
    <row r="28570" spans="37:37" x14ac:dyDescent="0.25">
      <c r="AK28570" s="59"/>
    </row>
    <row r="28571" spans="37:37" x14ac:dyDescent="0.25">
      <c r="AK28571" s="59"/>
    </row>
    <row r="28572" spans="37:37" x14ac:dyDescent="0.25">
      <c r="AK28572" s="59"/>
    </row>
    <row r="28573" spans="37:37" x14ac:dyDescent="0.25">
      <c r="AK28573" s="59"/>
    </row>
    <row r="28574" spans="37:37" x14ac:dyDescent="0.25">
      <c r="AK28574" s="59"/>
    </row>
    <row r="28575" spans="37:37" x14ac:dyDescent="0.25">
      <c r="AK28575" s="59"/>
    </row>
    <row r="28576" spans="37:37" x14ac:dyDescent="0.25">
      <c r="AK28576" s="59"/>
    </row>
    <row r="28577" spans="37:37" x14ac:dyDescent="0.25">
      <c r="AK28577" s="59"/>
    </row>
    <row r="28578" spans="37:37" x14ac:dyDescent="0.25">
      <c r="AK28578" s="59"/>
    </row>
    <row r="28579" spans="37:37" x14ac:dyDescent="0.25">
      <c r="AK28579" s="59"/>
    </row>
    <row r="28580" spans="37:37" x14ac:dyDescent="0.25">
      <c r="AK28580" s="59"/>
    </row>
    <row r="28581" spans="37:37" x14ac:dyDescent="0.25">
      <c r="AK28581" s="59"/>
    </row>
    <row r="28582" spans="37:37" x14ac:dyDescent="0.25">
      <c r="AK28582" s="59"/>
    </row>
    <row r="28583" spans="37:37" x14ac:dyDescent="0.25">
      <c r="AK28583" s="59"/>
    </row>
    <row r="28584" spans="37:37" x14ac:dyDescent="0.25">
      <c r="AK28584" s="59"/>
    </row>
    <row r="28585" spans="37:37" x14ac:dyDescent="0.25">
      <c r="AK28585" s="59"/>
    </row>
    <row r="28586" spans="37:37" x14ac:dyDescent="0.25">
      <c r="AK28586" s="59"/>
    </row>
    <row r="28587" spans="37:37" x14ac:dyDescent="0.25">
      <c r="AK28587" s="59"/>
    </row>
    <row r="28588" spans="37:37" x14ac:dyDescent="0.25">
      <c r="AK28588" s="59"/>
    </row>
    <row r="28589" spans="37:37" x14ac:dyDescent="0.25">
      <c r="AK28589" s="59"/>
    </row>
    <row r="28590" spans="37:37" x14ac:dyDescent="0.25">
      <c r="AK28590" s="59"/>
    </row>
    <row r="28591" spans="37:37" x14ac:dyDescent="0.25">
      <c r="AK28591" s="59"/>
    </row>
    <row r="28592" spans="37:37" x14ac:dyDescent="0.25">
      <c r="AK28592" s="59"/>
    </row>
    <row r="28593" spans="37:37" x14ac:dyDescent="0.25">
      <c r="AK28593" s="59"/>
    </row>
    <row r="28594" spans="37:37" x14ac:dyDescent="0.25">
      <c r="AK28594" s="59"/>
    </row>
    <row r="28595" spans="37:37" x14ac:dyDescent="0.25">
      <c r="AK28595" s="59"/>
    </row>
    <row r="28596" spans="37:37" x14ac:dyDescent="0.25">
      <c r="AK28596" s="59"/>
    </row>
    <row r="28597" spans="37:37" x14ac:dyDescent="0.25">
      <c r="AK28597" s="59"/>
    </row>
    <row r="28598" spans="37:37" x14ac:dyDescent="0.25">
      <c r="AK28598" s="59"/>
    </row>
    <row r="28599" spans="37:37" x14ac:dyDescent="0.25">
      <c r="AK28599" s="59"/>
    </row>
    <row r="28600" spans="37:37" x14ac:dyDescent="0.25">
      <c r="AK28600" s="59"/>
    </row>
    <row r="28601" spans="37:37" x14ac:dyDescent="0.25">
      <c r="AK28601" s="59"/>
    </row>
    <row r="28602" spans="37:37" x14ac:dyDescent="0.25">
      <c r="AK28602" s="59"/>
    </row>
    <row r="28603" spans="37:37" x14ac:dyDescent="0.25">
      <c r="AK28603" s="59"/>
    </row>
    <row r="28604" spans="37:37" x14ac:dyDescent="0.25">
      <c r="AK28604" s="59"/>
    </row>
    <row r="28605" spans="37:37" x14ac:dyDescent="0.25">
      <c r="AK28605" s="59"/>
    </row>
    <row r="28606" spans="37:37" x14ac:dyDescent="0.25">
      <c r="AK28606" s="59"/>
    </row>
    <row r="28607" spans="37:37" x14ac:dyDescent="0.25">
      <c r="AK28607" s="59"/>
    </row>
    <row r="28608" spans="37:37" x14ac:dyDescent="0.25">
      <c r="AK28608" s="59"/>
    </row>
    <row r="28609" spans="37:37" x14ac:dyDescent="0.25">
      <c r="AK28609" s="59"/>
    </row>
    <row r="28610" spans="37:37" x14ac:dyDescent="0.25">
      <c r="AK28610" s="59"/>
    </row>
    <row r="28611" spans="37:37" x14ac:dyDescent="0.25">
      <c r="AK28611" s="59"/>
    </row>
    <row r="28612" spans="37:37" x14ac:dyDescent="0.25">
      <c r="AK28612" s="59"/>
    </row>
    <row r="28613" spans="37:37" x14ac:dyDescent="0.25">
      <c r="AK28613" s="59"/>
    </row>
    <row r="28614" spans="37:37" x14ac:dyDescent="0.25">
      <c r="AK28614" s="59"/>
    </row>
    <row r="28615" spans="37:37" x14ac:dyDescent="0.25">
      <c r="AK28615" s="59"/>
    </row>
    <row r="28616" spans="37:37" x14ac:dyDescent="0.25">
      <c r="AK28616" s="59"/>
    </row>
    <row r="28617" spans="37:37" x14ac:dyDescent="0.25">
      <c r="AK28617" s="59"/>
    </row>
    <row r="28618" spans="37:37" x14ac:dyDescent="0.25">
      <c r="AK28618" s="59"/>
    </row>
    <row r="28619" spans="37:37" x14ac:dyDescent="0.25">
      <c r="AK28619" s="59"/>
    </row>
    <row r="28620" spans="37:37" x14ac:dyDescent="0.25">
      <c r="AK28620" s="59"/>
    </row>
    <row r="28621" spans="37:37" x14ac:dyDescent="0.25">
      <c r="AK28621" s="59"/>
    </row>
    <row r="28622" spans="37:37" x14ac:dyDescent="0.25">
      <c r="AK28622" s="59"/>
    </row>
    <row r="28623" spans="37:37" x14ac:dyDescent="0.25">
      <c r="AK28623" s="59"/>
    </row>
    <row r="28624" spans="37:37" x14ac:dyDescent="0.25">
      <c r="AK28624" s="59"/>
    </row>
    <row r="28625" spans="37:37" x14ac:dyDescent="0.25">
      <c r="AK28625" s="59"/>
    </row>
    <row r="28626" spans="37:37" x14ac:dyDescent="0.25">
      <c r="AK28626" s="59"/>
    </row>
    <row r="28627" spans="37:37" x14ac:dyDescent="0.25">
      <c r="AK28627" s="59"/>
    </row>
    <row r="28628" spans="37:37" x14ac:dyDescent="0.25">
      <c r="AK28628" s="59"/>
    </row>
    <row r="28629" spans="37:37" x14ac:dyDescent="0.25">
      <c r="AK28629" s="59"/>
    </row>
    <row r="28630" spans="37:37" x14ac:dyDescent="0.25">
      <c r="AK28630" s="59"/>
    </row>
    <row r="28631" spans="37:37" x14ac:dyDescent="0.25">
      <c r="AK28631" s="59"/>
    </row>
    <row r="28632" spans="37:37" x14ac:dyDescent="0.25">
      <c r="AK28632" s="59"/>
    </row>
    <row r="28633" spans="37:37" x14ac:dyDescent="0.25">
      <c r="AK28633" s="59"/>
    </row>
    <row r="28634" spans="37:37" x14ac:dyDescent="0.25">
      <c r="AK28634" s="59"/>
    </row>
    <row r="28635" spans="37:37" x14ac:dyDescent="0.25">
      <c r="AK28635" s="59"/>
    </row>
    <row r="28636" spans="37:37" x14ac:dyDescent="0.25">
      <c r="AK28636" s="59"/>
    </row>
    <row r="28637" spans="37:37" x14ac:dyDescent="0.25">
      <c r="AK28637" s="59"/>
    </row>
    <row r="28638" spans="37:37" x14ac:dyDescent="0.25">
      <c r="AK28638" s="59"/>
    </row>
    <row r="28639" spans="37:37" x14ac:dyDescent="0.25">
      <c r="AK28639" s="59"/>
    </row>
    <row r="28640" spans="37:37" x14ac:dyDescent="0.25">
      <c r="AK28640" s="59"/>
    </row>
    <row r="28641" spans="37:37" x14ac:dyDescent="0.25">
      <c r="AK28641" s="59"/>
    </row>
    <row r="28642" spans="37:37" x14ac:dyDescent="0.25">
      <c r="AK28642" s="59"/>
    </row>
    <row r="28643" spans="37:37" x14ac:dyDescent="0.25">
      <c r="AK28643" s="59"/>
    </row>
    <row r="28644" spans="37:37" x14ac:dyDescent="0.25">
      <c r="AK28644" s="59"/>
    </row>
    <row r="28645" spans="37:37" x14ac:dyDescent="0.25">
      <c r="AK28645" s="59"/>
    </row>
    <row r="28646" spans="37:37" x14ac:dyDescent="0.25">
      <c r="AK28646" s="59"/>
    </row>
    <row r="28647" spans="37:37" x14ac:dyDescent="0.25">
      <c r="AK28647" s="59"/>
    </row>
    <row r="28648" spans="37:37" x14ac:dyDescent="0.25">
      <c r="AK28648" s="59"/>
    </row>
    <row r="28649" spans="37:37" x14ac:dyDescent="0.25">
      <c r="AK28649" s="59"/>
    </row>
    <row r="28650" spans="37:37" x14ac:dyDescent="0.25">
      <c r="AK28650" s="59"/>
    </row>
    <row r="28651" spans="37:37" x14ac:dyDescent="0.25">
      <c r="AK28651" s="59"/>
    </row>
    <row r="28652" spans="37:37" x14ac:dyDescent="0.25">
      <c r="AK28652" s="59"/>
    </row>
    <row r="28653" spans="37:37" x14ac:dyDescent="0.25">
      <c r="AK28653" s="59"/>
    </row>
    <row r="28654" spans="37:37" x14ac:dyDescent="0.25">
      <c r="AK28654" s="59"/>
    </row>
    <row r="28655" spans="37:37" x14ac:dyDescent="0.25">
      <c r="AK28655" s="59"/>
    </row>
    <row r="28656" spans="37:37" x14ac:dyDescent="0.25">
      <c r="AK28656" s="59"/>
    </row>
    <row r="28657" spans="37:37" x14ac:dyDescent="0.25">
      <c r="AK28657" s="59"/>
    </row>
    <row r="28658" spans="37:37" x14ac:dyDescent="0.25">
      <c r="AK28658" s="59"/>
    </row>
    <row r="28659" spans="37:37" x14ac:dyDescent="0.25">
      <c r="AK28659" s="59"/>
    </row>
    <row r="28660" spans="37:37" x14ac:dyDescent="0.25">
      <c r="AK28660" s="59"/>
    </row>
    <row r="28661" spans="37:37" x14ac:dyDescent="0.25">
      <c r="AK28661" s="59"/>
    </row>
    <row r="28662" spans="37:37" x14ac:dyDescent="0.25">
      <c r="AK28662" s="59"/>
    </row>
    <row r="28663" spans="37:37" x14ac:dyDescent="0.25">
      <c r="AK28663" s="59"/>
    </row>
    <row r="28664" spans="37:37" x14ac:dyDescent="0.25">
      <c r="AK28664" s="59"/>
    </row>
    <row r="28665" spans="37:37" x14ac:dyDescent="0.25">
      <c r="AK28665" s="59"/>
    </row>
    <row r="28666" spans="37:37" x14ac:dyDescent="0.25">
      <c r="AK28666" s="59"/>
    </row>
    <row r="28667" spans="37:37" x14ac:dyDescent="0.25">
      <c r="AK28667" s="59"/>
    </row>
    <row r="28668" spans="37:37" x14ac:dyDescent="0.25">
      <c r="AK28668" s="59"/>
    </row>
    <row r="28669" spans="37:37" x14ac:dyDescent="0.25">
      <c r="AK28669" s="59"/>
    </row>
    <row r="28670" spans="37:37" x14ac:dyDescent="0.25">
      <c r="AK28670" s="59"/>
    </row>
    <row r="28671" spans="37:37" x14ac:dyDescent="0.25">
      <c r="AK28671" s="59"/>
    </row>
    <row r="28672" spans="37:37" x14ac:dyDescent="0.25">
      <c r="AK28672" s="59"/>
    </row>
    <row r="28673" spans="37:37" x14ac:dyDescent="0.25">
      <c r="AK28673" s="59"/>
    </row>
    <row r="28674" spans="37:37" x14ac:dyDescent="0.25">
      <c r="AK28674" s="59"/>
    </row>
    <row r="28675" spans="37:37" x14ac:dyDescent="0.25">
      <c r="AK28675" s="59"/>
    </row>
    <row r="28676" spans="37:37" x14ac:dyDescent="0.25">
      <c r="AK28676" s="59"/>
    </row>
    <row r="28677" spans="37:37" x14ac:dyDescent="0.25">
      <c r="AK28677" s="59"/>
    </row>
    <row r="28678" spans="37:37" x14ac:dyDescent="0.25">
      <c r="AK28678" s="59"/>
    </row>
    <row r="28679" spans="37:37" x14ac:dyDescent="0.25">
      <c r="AK28679" s="59"/>
    </row>
    <row r="28680" spans="37:37" x14ac:dyDescent="0.25">
      <c r="AK28680" s="59"/>
    </row>
    <row r="28681" spans="37:37" x14ac:dyDescent="0.25">
      <c r="AK28681" s="59"/>
    </row>
    <row r="28682" spans="37:37" x14ac:dyDescent="0.25">
      <c r="AK28682" s="59"/>
    </row>
    <row r="28683" spans="37:37" x14ac:dyDescent="0.25">
      <c r="AK28683" s="59"/>
    </row>
    <row r="28684" spans="37:37" x14ac:dyDescent="0.25">
      <c r="AK28684" s="59"/>
    </row>
    <row r="28685" spans="37:37" x14ac:dyDescent="0.25">
      <c r="AK28685" s="59"/>
    </row>
    <row r="28686" spans="37:37" x14ac:dyDescent="0.25">
      <c r="AK28686" s="59"/>
    </row>
    <row r="28687" spans="37:37" x14ac:dyDescent="0.25">
      <c r="AK28687" s="59"/>
    </row>
    <row r="28688" spans="37:37" x14ac:dyDescent="0.25">
      <c r="AK28688" s="59"/>
    </row>
    <row r="28689" spans="37:37" x14ac:dyDescent="0.25">
      <c r="AK28689" s="59"/>
    </row>
    <row r="28690" spans="37:37" x14ac:dyDescent="0.25">
      <c r="AK28690" s="59"/>
    </row>
    <row r="28691" spans="37:37" x14ac:dyDescent="0.25">
      <c r="AK28691" s="59"/>
    </row>
    <row r="28692" spans="37:37" x14ac:dyDescent="0.25">
      <c r="AK28692" s="59"/>
    </row>
    <row r="28693" spans="37:37" x14ac:dyDescent="0.25">
      <c r="AK28693" s="59"/>
    </row>
    <row r="28694" spans="37:37" x14ac:dyDescent="0.25">
      <c r="AK28694" s="59"/>
    </row>
    <row r="28695" spans="37:37" x14ac:dyDescent="0.25">
      <c r="AK28695" s="59"/>
    </row>
    <row r="28696" spans="37:37" x14ac:dyDescent="0.25">
      <c r="AK28696" s="59"/>
    </row>
    <row r="28697" spans="37:37" x14ac:dyDescent="0.25">
      <c r="AK28697" s="59"/>
    </row>
    <row r="28698" spans="37:37" x14ac:dyDescent="0.25">
      <c r="AK28698" s="59"/>
    </row>
    <row r="28699" spans="37:37" x14ac:dyDescent="0.25">
      <c r="AK28699" s="59"/>
    </row>
    <row r="28700" spans="37:37" x14ac:dyDescent="0.25">
      <c r="AK28700" s="59"/>
    </row>
    <row r="28701" spans="37:37" x14ac:dyDescent="0.25">
      <c r="AK28701" s="59"/>
    </row>
    <row r="28702" spans="37:37" x14ac:dyDescent="0.25">
      <c r="AK28702" s="59"/>
    </row>
    <row r="28703" spans="37:37" x14ac:dyDescent="0.25">
      <c r="AK28703" s="59"/>
    </row>
    <row r="28704" spans="37:37" x14ac:dyDescent="0.25">
      <c r="AK28704" s="59"/>
    </row>
    <row r="28705" spans="37:37" x14ac:dyDescent="0.25">
      <c r="AK28705" s="59"/>
    </row>
    <row r="28706" spans="37:37" x14ac:dyDescent="0.25">
      <c r="AK28706" s="59"/>
    </row>
    <row r="28707" spans="37:37" x14ac:dyDescent="0.25">
      <c r="AK28707" s="59"/>
    </row>
    <row r="28708" spans="37:37" x14ac:dyDescent="0.25">
      <c r="AK28708" s="59"/>
    </row>
    <row r="28709" spans="37:37" x14ac:dyDescent="0.25">
      <c r="AK28709" s="59"/>
    </row>
    <row r="28710" spans="37:37" x14ac:dyDescent="0.25">
      <c r="AK28710" s="59"/>
    </row>
    <row r="28711" spans="37:37" x14ac:dyDescent="0.25">
      <c r="AK28711" s="59"/>
    </row>
    <row r="28712" spans="37:37" x14ac:dyDescent="0.25">
      <c r="AK28712" s="59"/>
    </row>
    <row r="28713" spans="37:37" x14ac:dyDescent="0.25">
      <c r="AK28713" s="59"/>
    </row>
    <row r="28714" spans="37:37" x14ac:dyDescent="0.25">
      <c r="AK28714" s="59"/>
    </row>
    <row r="28715" spans="37:37" x14ac:dyDescent="0.25">
      <c r="AK28715" s="59"/>
    </row>
    <row r="28716" spans="37:37" x14ac:dyDescent="0.25">
      <c r="AK28716" s="59"/>
    </row>
    <row r="28717" spans="37:37" x14ac:dyDescent="0.25">
      <c r="AK28717" s="59"/>
    </row>
    <row r="28718" spans="37:37" x14ac:dyDescent="0.25">
      <c r="AK28718" s="59"/>
    </row>
    <row r="28719" spans="37:37" x14ac:dyDescent="0.25">
      <c r="AK28719" s="59"/>
    </row>
    <row r="28720" spans="37:37" x14ac:dyDescent="0.25">
      <c r="AK28720" s="59"/>
    </row>
    <row r="28721" spans="37:37" x14ac:dyDescent="0.25">
      <c r="AK28721" s="59"/>
    </row>
    <row r="28722" spans="37:37" x14ac:dyDescent="0.25">
      <c r="AK28722" s="59"/>
    </row>
    <row r="28723" spans="37:37" x14ac:dyDescent="0.25">
      <c r="AK28723" s="59"/>
    </row>
    <row r="28724" spans="37:37" x14ac:dyDescent="0.25">
      <c r="AK28724" s="59"/>
    </row>
    <row r="28725" spans="37:37" x14ac:dyDescent="0.25">
      <c r="AK28725" s="59"/>
    </row>
    <row r="28726" spans="37:37" x14ac:dyDescent="0.25">
      <c r="AK28726" s="59"/>
    </row>
    <row r="28727" spans="37:37" x14ac:dyDescent="0.25">
      <c r="AK28727" s="59"/>
    </row>
    <row r="28728" spans="37:37" x14ac:dyDescent="0.25">
      <c r="AK28728" s="59"/>
    </row>
    <row r="28729" spans="37:37" x14ac:dyDescent="0.25">
      <c r="AK28729" s="59"/>
    </row>
    <row r="28730" spans="37:37" x14ac:dyDescent="0.25">
      <c r="AK28730" s="59"/>
    </row>
    <row r="28731" spans="37:37" x14ac:dyDescent="0.25">
      <c r="AK28731" s="59"/>
    </row>
    <row r="28732" spans="37:37" x14ac:dyDescent="0.25">
      <c r="AK28732" s="59"/>
    </row>
    <row r="28733" spans="37:37" x14ac:dyDescent="0.25">
      <c r="AK28733" s="59"/>
    </row>
    <row r="28734" spans="37:37" x14ac:dyDescent="0.25">
      <c r="AK28734" s="59"/>
    </row>
    <row r="28735" spans="37:37" x14ac:dyDescent="0.25">
      <c r="AK28735" s="59"/>
    </row>
    <row r="28736" spans="37:37" x14ac:dyDescent="0.25">
      <c r="AK28736" s="59"/>
    </row>
    <row r="28737" spans="37:37" x14ac:dyDescent="0.25">
      <c r="AK28737" s="59"/>
    </row>
    <row r="28738" spans="37:37" x14ac:dyDescent="0.25">
      <c r="AK28738" s="59"/>
    </row>
    <row r="28739" spans="37:37" x14ac:dyDescent="0.25">
      <c r="AK28739" s="59"/>
    </row>
    <row r="28740" spans="37:37" x14ac:dyDescent="0.25">
      <c r="AK28740" s="59"/>
    </row>
    <row r="28741" spans="37:37" x14ac:dyDescent="0.25">
      <c r="AK28741" s="59"/>
    </row>
    <row r="28742" spans="37:37" x14ac:dyDescent="0.25">
      <c r="AK28742" s="59"/>
    </row>
    <row r="28743" spans="37:37" x14ac:dyDescent="0.25">
      <c r="AK28743" s="59"/>
    </row>
    <row r="28744" spans="37:37" x14ac:dyDescent="0.25">
      <c r="AK28744" s="59"/>
    </row>
    <row r="28745" spans="37:37" x14ac:dyDescent="0.25">
      <c r="AK28745" s="59"/>
    </row>
    <row r="28746" spans="37:37" x14ac:dyDescent="0.25">
      <c r="AK28746" s="59"/>
    </row>
    <row r="28747" spans="37:37" x14ac:dyDescent="0.25">
      <c r="AK28747" s="59"/>
    </row>
    <row r="28748" spans="37:37" x14ac:dyDescent="0.25">
      <c r="AK28748" s="59"/>
    </row>
    <row r="28749" spans="37:37" x14ac:dyDescent="0.25">
      <c r="AK28749" s="59"/>
    </row>
    <row r="28750" spans="37:37" x14ac:dyDescent="0.25">
      <c r="AK28750" s="59"/>
    </row>
    <row r="28751" spans="37:37" x14ac:dyDescent="0.25">
      <c r="AK28751" s="59"/>
    </row>
    <row r="28752" spans="37:37" x14ac:dyDescent="0.25">
      <c r="AK28752" s="59"/>
    </row>
    <row r="28753" spans="37:37" x14ac:dyDescent="0.25">
      <c r="AK28753" s="59"/>
    </row>
    <row r="28754" spans="37:37" x14ac:dyDescent="0.25">
      <c r="AK28754" s="59"/>
    </row>
    <row r="28755" spans="37:37" x14ac:dyDescent="0.25">
      <c r="AK28755" s="59"/>
    </row>
    <row r="28756" spans="37:37" x14ac:dyDescent="0.25">
      <c r="AK28756" s="59"/>
    </row>
    <row r="28757" spans="37:37" x14ac:dyDescent="0.25">
      <c r="AK28757" s="59"/>
    </row>
    <row r="28758" spans="37:37" x14ac:dyDescent="0.25">
      <c r="AK28758" s="59"/>
    </row>
    <row r="28759" spans="37:37" x14ac:dyDescent="0.25">
      <c r="AK28759" s="59"/>
    </row>
    <row r="28760" spans="37:37" x14ac:dyDescent="0.25">
      <c r="AK28760" s="59"/>
    </row>
    <row r="28761" spans="37:37" x14ac:dyDescent="0.25">
      <c r="AK28761" s="59"/>
    </row>
    <row r="28762" spans="37:37" x14ac:dyDescent="0.25">
      <c r="AK28762" s="59"/>
    </row>
    <row r="28763" spans="37:37" x14ac:dyDescent="0.25">
      <c r="AK28763" s="59"/>
    </row>
    <row r="28764" spans="37:37" x14ac:dyDescent="0.25">
      <c r="AK28764" s="59"/>
    </row>
    <row r="28765" spans="37:37" x14ac:dyDescent="0.25">
      <c r="AK28765" s="59"/>
    </row>
    <row r="28766" spans="37:37" x14ac:dyDescent="0.25">
      <c r="AK28766" s="59"/>
    </row>
    <row r="28767" spans="37:37" x14ac:dyDescent="0.25">
      <c r="AK28767" s="59"/>
    </row>
    <row r="28768" spans="37:37" x14ac:dyDescent="0.25">
      <c r="AK28768" s="59"/>
    </row>
    <row r="28769" spans="37:37" x14ac:dyDescent="0.25">
      <c r="AK28769" s="59"/>
    </row>
    <row r="28770" spans="37:37" x14ac:dyDescent="0.25">
      <c r="AK28770" s="59"/>
    </row>
    <row r="28771" spans="37:37" x14ac:dyDescent="0.25">
      <c r="AK28771" s="59"/>
    </row>
    <row r="28772" spans="37:37" x14ac:dyDescent="0.25">
      <c r="AK28772" s="59"/>
    </row>
    <row r="28773" spans="37:37" x14ac:dyDescent="0.25">
      <c r="AK28773" s="59"/>
    </row>
    <row r="28774" spans="37:37" x14ac:dyDescent="0.25">
      <c r="AK28774" s="59"/>
    </row>
    <row r="28775" spans="37:37" x14ac:dyDescent="0.25">
      <c r="AK28775" s="59"/>
    </row>
    <row r="28776" spans="37:37" x14ac:dyDescent="0.25">
      <c r="AK28776" s="59"/>
    </row>
    <row r="28777" spans="37:37" x14ac:dyDescent="0.25">
      <c r="AK28777" s="59"/>
    </row>
    <row r="28778" spans="37:37" x14ac:dyDescent="0.25">
      <c r="AK28778" s="59"/>
    </row>
    <row r="28779" spans="37:37" x14ac:dyDescent="0.25">
      <c r="AK28779" s="59"/>
    </row>
    <row r="28780" spans="37:37" x14ac:dyDescent="0.25">
      <c r="AK28780" s="59"/>
    </row>
    <row r="28781" spans="37:37" x14ac:dyDescent="0.25">
      <c r="AK28781" s="59"/>
    </row>
    <row r="28782" spans="37:37" x14ac:dyDescent="0.25">
      <c r="AK28782" s="59"/>
    </row>
    <row r="28783" spans="37:37" x14ac:dyDescent="0.25">
      <c r="AK28783" s="59"/>
    </row>
    <row r="28784" spans="37:37" x14ac:dyDescent="0.25">
      <c r="AK28784" s="59"/>
    </row>
    <row r="28785" spans="37:37" x14ac:dyDescent="0.25">
      <c r="AK28785" s="59"/>
    </row>
    <row r="28786" spans="37:37" x14ac:dyDescent="0.25">
      <c r="AK28786" s="59"/>
    </row>
    <row r="28787" spans="37:37" x14ac:dyDescent="0.25">
      <c r="AK28787" s="59"/>
    </row>
    <row r="28788" spans="37:37" x14ac:dyDescent="0.25">
      <c r="AK28788" s="59"/>
    </row>
    <row r="28789" spans="37:37" x14ac:dyDescent="0.25">
      <c r="AK28789" s="59"/>
    </row>
    <row r="28790" spans="37:37" x14ac:dyDescent="0.25">
      <c r="AK28790" s="59"/>
    </row>
    <row r="28791" spans="37:37" x14ac:dyDescent="0.25">
      <c r="AK28791" s="59"/>
    </row>
    <row r="28792" spans="37:37" x14ac:dyDescent="0.25">
      <c r="AK28792" s="59"/>
    </row>
    <row r="28793" spans="37:37" x14ac:dyDescent="0.25">
      <c r="AK28793" s="59"/>
    </row>
    <row r="28794" spans="37:37" x14ac:dyDescent="0.25">
      <c r="AK28794" s="59"/>
    </row>
    <row r="28795" spans="37:37" x14ac:dyDescent="0.25">
      <c r="AK28795" s="59"/>
    </row>
    <row r="28796" spans="37:37" x14ac:dyDescent="0.25">
      <c r="AK28796" s="59"/>
    </row>
    <row r="28797" spans="37:37" x14ac:dyDescent="0.25">
      <c r="AK28797" s="59"/>
    </row>
    <row r="28798" spans="37:37" x14ac:dyDescent="0.25">
      <c r="AK28798" s="59"/>
    </row>
    <row r="28799" spans="37:37" x14ac:dyDescent="0.25">
      <c r="AK28799" s="59"/>
    </row>
    <row r="28800" spans="37:37" x14ac:dyDescent="0.25">
      <c r="AK28800" s="59"/>
    </row>
    <row r="28801" spans="37:37" x14ac:dyDescent="0.25">
      <c r="AK28801" s="59"/>
    </row>
    <row r="28802" spans="37:37" x14ac:dyDescent="0.25">
      <c r="AK28802" s="59"/>
    </row>
    <row r="28803" spans="37:37" x14ac:dyDescent="0.25">
      <c r="AK28803" s="59"/>
    </row>
    <row r="28804" spans="37:37" x14ac:dyDescent="0.25">
      <c r="AK28804" s="59"/>
    </row>
    <row r="28805" spans="37:37" x14ac:dyDescent="0.25">
      <c r="AK28805" s="59"/>
    </row>
    <row r="28806" spans="37:37" x14ac:dyDescent="0.25">
      <c r="AK28806" s="59"/>
    </row>
    <row r="28807" spans="37:37" x14ac:dyDescent="0.25">
      <c r="AK28807" s="59"/>
    </row>
    <row r="28808" spans="37:37" x14ac:dyDescent="0.25">
      <c r="AK28808" s="59"/>
    </row>
    <row r="28809" spans="37:37" x14ac:dyDescent="0.25">
      <c r="AK28809" s="59"/>
    </row>
    <row r="28810" spans="37:37" x14ac:dyDescent="0.25">
      <c r="AK28810" s="59"/>
    </row>
    <row r="28811" spans="37:37" x14ac:dyDescent="0.25">
      <c r="AK28811" s="59"/>
    </row>
    <row r="28812" spans="37:37" x14ac:dyDescent="0.25">
      <c r="AK28812" s="59"/>
    </row>
    <row r="28813" spans="37:37" x14ac:dyDescent="0.25">
      <c r="AK28813" s="59"/>
    </row>
    <row r="28814" spans="37:37" x14ac:dyDescent="0.25">
      <c r="AK28814" s="59"/>
    </row>
    <row r="28815" spans="37:37" x14ac:dyDescent="0.25">
      <c r="AK28815" s="59"/>
    </row>
    <row r="28816" spans="37:37" x14ac:dyDescent="0.25">
      <c r="AK28816" s="59"/>
    </row>
    <row r="28817" spans="37:37" x14ac:dyDescent="0.25">
      <c r="AK28817" s="59"/>
    </row>
    <row r="28818" spans="37:37" x14ac:dyDescent="0.25">
      <c r="AK28818" s="59"/>
    </row>
    <row r="28819" spans="37:37" x14ac:dyDescent="0.25">
      <c r="AK28819" s="59"/>
    </row>
    <row r="28820" spans="37:37" x14ac:dyDescent="0.25">
      <c r="AK28820" s="59"/>
    </row>
    <row r="28821" spans="37:37" x14ac:dyDescent="0.25">
      <c r="AK28821" s="59"/>
    </row>
    <row r="28822" spans="37:37" x14ac:dyDescent="0.25">
      <c r="AK28822" s="59"/>
    </row>
    <row r="28823" spans="37:37" x14ac:dyDescent="0.25">
      <c r="AK28823" s="59"/>
    </row>
    <row r="28824" spans="37:37" x14ac:dyDescent="0.25">
      <c r="AK28824" s="59"/>
    </row>
    <row r="28825" spans="37:37" x14ac:dyDescent="0.25">
      <c r="AK28825" s="59"/>
    </row>
    <row r="28826" spans="37:37" x14ac:dyDescent="0.25">
      <c r="AK28826" s="59"/>
    </row>
    <row r="28827" spans="37:37" x14ac:dyDescent="0.25">
      <c r="AK28827" s="59"/>
    </row>
    <row r="28828" spans="37:37" x14ac:dyDescent="0.25">
      <c r="AK28828" s="59"/>
    </row>
    <row r="28829" spans="37:37" x14ac:dyDescent="0.25">
      <c r="AK28829" s="59"/>
    </row>
    <row r="28830" spans="37:37" x14ac:dyDescent="0.25">
      <c r="AK28830" s="59"/>
    </row>
    <row r="28831" spans="37:37" x14ac:dyDescent="0.25">
      <c r="AK28831" s="59"/>
    </row>
    <row r="28832" spans="37:37" x14ac:dyDescent="0.25">
      <c r="AK28832" s="59"/>
    </row>
    <row r="28833" spans="37:37" x14ac:dyDescent="0.25">
      <c r="AK28833" s="59"/>
    </row>
    <row r="28834" spans="37:37" x14ac:dyDescent="0.25">
      <c r="AK28834" s="59"/>
    </row>
    <row r="28835" spans="37:37" x14ac:dyDescent="0.25">
      <c r="AK28835" s="59"/>
    </row>
    <row r="28836" spans="37:37" x14ac:dyDescent="0.25">
      <c r="AK28836" s="59"/>
    </row>
    <row r="28837" spans="37:37" x14ac:dyDescent="0.25">
      <c r="AK28837" s="59"/>
    </row>
    <row r="28838" spans="37:37" x14ac:dyDescent="0.25">
      <c r="AK28838" s="59"/>
    </row>
    <row r="28839" spans="37:37" x14ac:dyDescent="0.25">
      <c r="AK28839" s="59"/>
    </row>
    <row r="28840" spans="37:37" x14ac:dyDescent="0.25">
      <c r="AK28840" s="59"/>
    </row>
    <row r="28841" spans="37:37" x14ac:dyDescent="0.25">
      <c r="AK28841" s="59"/>
    </row>
    <row r="28842" spans="37:37" x14ac:dyDescent="0.25">
      <c r="AK28842" s="59"/>
    </row>
    <row r="28843" spans="37:37" x14ac:dyDescent="0.25">
      <c r="AK28843" s="59"/>
    </row>
    <row r="28844" spans="37:37" x14ac:dyDescent="0.25">
      <c r="AK28844" s="59"/>
    </row>
    <row r="28845" spans="37:37" x14ac:dyDescent="0.25">
      <c r="AK28845" s="59"/>
    </row>
    <row r="28846" spans="37:37" x14ac:dyDescent="0.25">
      <c r="AK28846" s="59"/>
    </row>
    <row r="28847" spans="37:37" x14ac:dyDescent="0.25">
      <c r="AK28847" s="59"/>
    </row>
    <row r="28848" spans="37:37" x14ac:dyDescent="0.25">
      <c r="AK28848" s="59"/>
    </row>
    <row r="28849" spans="37:37" x14ac:dyDescent="0.25">
      <c r="AK28849" s="59"/>
    </row>
    <row r="28850" spans="37:37" x14ac:dyDescent="0.25">
      <c r="AK28850" s="59"/>
    </row>
    <row r="28851" spans="37:37" x14ac:dyDescent="0.25">
      <c r="AK28851" s="59"/>
    </row>
    <row r="28852" spans="37:37" x14ac:dyDescent="0.25">
      <c r="AK28852" s="59"/>
    </row>
    <row r="28853" spans="37:37" x14ac:dyDescent="0.25">
      <c r="AK28853" s="59"/>
    </row>
    <row r="28854" spans="37:37" x14ac:dyDescent="0.25">
      <c r="AK28854" s="59"/>
    </row>
    <row r="28855" spans="37:37" x14ac:dyDescent="0.25">
      <c r="AK28855" s="59"/>
    </row>
    <row r="28856" spans="37:37" x14ac:dyDescent="0.25">
      <c r="AK28856" s="59"/>
    </row>
    <row r="28857" spans="37:37" x14ac:dyDescent="0.25">
      <c r="AK28857" s="59"/>
    </row>
    <row r="28858" spans="37:37" x14ac:dyDescent="0.25">
      <c r="AK28858" s="59"/>
    </row>
    <row r="28859" spans="37:37" x14ac:dyDescent="0.25">
      <c r="AK28859" s="59"/>
    </row>
    <row r="28860" spans="37:37" x14ac:dyDescent="0.25">
      <c r="AK28860" s="59"/>
    </row>
    <row r="28861" spans="37:37" x14ac:dyDescent="0.25">
      <c r="AK28861" s="59"/>
    </row>
    <row r="28862" spans="37:37" x14ac:dyDescent="0.25">
      <c r="AK28862" s="59"/>
    </row>
    <row r="28863" spans="37:37" x14ac:dyDescent="0.25">
      <c r="AK28863" s="59"/>
    </row>
    <row r="28864" spans="37:37" x14ac:dyDescent="0.25">
      <c r="AK28864" s="59"/>
    </row>
    <row r="28865" spans="37:37" x14ac:dyDescent="0.25">
      <c r="AK28865" s="59"/>
    </row>
    <row r="28866" spans="37:37" x14ac:dyDescent="0.25">
      <c r="AK28866" s="59"/>
    </row>
    <row r="28867" spans="37:37" x14ac:dyDescent="0.25">
      <c r="AK28867" s="59"/>
    </row>
    <row r="28868" spans="37:37" x14ac:dyDescent="0.25">
      <c r="AK28868" s="59"/>
    </row>
    <row r="28869" spans="37:37" x14ac:dyDescent="0.25">
      <c r="AK28869" s="59"/>
    </row>
    <row r="28870" spans="37:37" x14ac:dyDescent="0.25">
      <c r="AK28870" s="59"/>
    </row>
    <row r="28871" spans="37:37" x14ac:dyDescent="0.25">
      <c r="AK28871" s="59"/>
    </row>
    <row r="28872" spans="37:37" x14ac:dyDescent="0.25">
      <c r="AK28872" s="59"/>
    </row>
    <row r="28873" spans="37:37" x14ac:dyDescent="0.25">
      <c r="AK28873" s="59"/>
    </row>
    <row r="28874" spans="37:37" x14ac:dyDescent="0.25">
      <c r="AK28874" s="59"/>
    </row>
    <row r="28875" spans="37:37" x14ac:dyDescent="0.25">
      <c r="AK28875" s="59"/>
    </row>
    <row r="28876" spans="37:37" x14ac:dyDescent="0.25">
      <c r="AK28876" s="59"/>
    </row>
    <row r="28877" spans="37:37" x14ac:dyDescent="0.25">
      <c r="AK28877" s="59"/>
    </row>
    <row r="28878" spans="37:37" x14ac:dyDescent="0.25">
      <c r="AK28878" s="59"/>
    </row>
    <row r="28879" spans="37:37" x14ac:dyDescent="0.25">
      <c r="AK28879" s="59"/>
    </row>
    <row r="28880" spans="37:37" x14ac:dyDescent="0.25">
      <c r="AK28880" s="59"/>
    </row>
    <row r="28881" spans="37:37" x14ac:dyDescent="0.25">
      <c r="AK28881" s="59"/>
    </row>
    <row r="28882" spans="37:37" x14ac:dyDescent="0.25">
      <c r="AK28882" s="59"/>
    </row>
    <row r="28883" spans="37:37" x14ac:dyDescent="0.25">
      <c r="AK28883" s="59"/>
    </row>
    <row r="28884" spans="37:37" x14ac:dyDescent="0.25">
      <c r="AK28884" s="59"/>
    </row>
    <row r="28885" spans="37:37" x14ac:dyDescent="0.25">
      <c r="AK28885" s="59"/>
    </row>
    <row r="28886" spans="37:37" x14ac:dyDescent="0.25">
      <c r="AK28886" s="59"/>
    </row>
    <row r="28887" spans="37:37" x14ac:dyDescent="0.25">
      <c r="AK28887" s="59"/>
    </row>
    <row r="28888" spans="37:37" x14ac:dyDescent="0.25">
      <c r="AK28888" s="59"/>
    </row>
    <row r="28889" spans="37:37" x14ac:dyDescent="0.25">
      <c r="AK28889" s="59"/>
    </row>
    <row r="28890" spans="37:37" x14ac:dyDescent="0.25">
      <c r="AK28890" s="59"/>
    </row>
    <row r="28891" spans="37:37" x14ac:dyDescent="0.25">
      <c r="AK28891" s="59"/>
    </row>
    <row r="28892" spans="37:37" x14ac:dyDescent="0.25">
      <c r="AK28892" s="59"/>
    </row>
    <row r="28893" spans="37:37" x14ac:dyDescent="0.25">
      <c r="AK28893" s="59"/>
    </row>
    <row r="28894" spans="37:37" x14ac:dyDescent="0.25">
      <c r="AK28894" s="59"/>
    </row>
    <row r="28895" spans="37:37" x14ac:dyDescent="0.25">
      <c r="AK28895" s="59"/>
    </row>
    <row r="28896" spans="37:37" x14ac:dyDescent="0.25">
      <c r="AK28896" s="59"/>
    </row>
    <row r="28897" spans="37:37" x14ac:dyDescent="0.25">
      <c r="AK28897" s="59"/>
    </row>
    <row r="28898" spans="37:37" x14ac:dyDescent="0.25">
      <c r="AK28898" s="59"/>
    </row>
    <row r="28899" spans="37:37" x14ac:dyDescent="0.25">
      <c r="AK28899" s="59"/>
    </row>
    <row r="28900" spans="37:37" x14ac:dyDescent="0.25">
      <c r="AK28900" s="59"/>
    </row>
    <row r="28901" spans="37:37" x14ac:dyDescent="0.25">
      <c r="AK28901" s="59"/>
    </row>
    <row r="28902" spans="37:37" x14ac:dyDescent="0.25">
      <c r="AK28902" s="59"/>
    </row>
    <row r="28903" spans="37:37" x14ac:dyDescent="0.25">
      <c r="AK28903" s="59"/>
    </row>
    <row r="28904" spans="37:37" x14ac:dyDescent="0.25">
      <c r="AK28904" s="59"/>
    </row>
    <row r="28905" spans="37:37" x14ac:dyDescent="0.25">
      <c r="AK28905" s="59"/>
    </row>
    <row r="28906" spans="37:37" x14ac:dyDescent="0.25">
      <c r="AK28906" s="59"/>
    </row>
    <row r="28907" spans="37:37" x14ac:dyDescent="0.25">
      <c r="AK28907" s="59"/>
    </row>
    <row r="28908" spans="37:37" x14ac:dyDescent="0.25">
      <c r="AK28908" s="59"/>
    </row>
    <row r="28909" spans="37:37" x14ac:dyDescent="0.25">
      <c r="AK28909" s="59"/>
    </row>
    <row r="28910" spans="37:37" x14ac:dyDescent="0.25">
      <c r="AK28910" s="59"/>
    </row>
    <row r="28911" spans="37:37" x14ac:dyDescent="0.25">
      <c r="AK28911" s="59"/>
    </row>
    <row r="28912" spans="37:37" x14ac:dyDescent="0.25">
      <c r="AK28912" s="59"/>
    </row>
    <row r="28913" spans="37:37" x14ac:dyDescent="0.25">
      <c r="AK28913" s="59"/>
    </row>
    <row r="28914" spans="37:37" x14ac:dyDescent="0.25">
      <c r="AK28914" s="59"/>
    </row>
    <row r="28915" spans="37:37" x14ac:dyDescent="0.25">
      <c r="AK28915" s="59"/>
    </row>
    <row r="28916" spans="37:37" x14ac:dyDescent="0.25">
      <c r="AK28916" s="59"/>
    </row>
    <row r="28917" spans="37:37" x14ac:dyDescent="0.25">
      <c r="AK28917" s="59"/>
    </row>
    <row r="28918" spans="37:37" x14ac:dyDescent="0.25">
      <c r="AK28918" s="59"/>
    </row>
    <row r="28919" spans="37:37" x14ac:dyDescent="0.25">
      <c r="AK28919" s="59"/>
    </row>
    <row r="28920" spans="37:37" x14ac:dyDescent="0.25">
      <c r="AK28920" s="59"/>
    </row>
    <row r="28921" spans="37:37" x14ac:dyDescent="0.25">
      <c r="AK28921" s="59"/>
    </row>
    <row r="28922" spans="37:37" x14ac:dyDescent="0.25">
      <c r="AK28922" s="59"/>
    </row>
    <row r="28923" spans="37:37" x14ac:dyDescent="0.25">
      <c r="AK28923" s="59"/>
    </row>
    <row r="28924" spans="37:37" x14ac:dyDescent="0.25">
      <c r="AK28924" s="59"/>
    </row>
    <row r="28925" spans="37:37" x14ac:dyDescent="0.25">
      <c r="AK28925" s="59"/>
    </row>
    <row r="28926" spans="37:37" x14ac:dyDescent="0.25">
      <c r="AK28926" s="59"/>
    </row>
    <row r="28927" spans="37:37" x14ac:dyDescent="0.25">
      <c r="AK28927" s="59"/>
    </row>
    <row r="28928" spans="37:37" x14ac:dyDescent="0.25">
      <c r="AK28928" s="59"/>
    </row>
    <row r="28929" spans="37:37" x14ac:dyDescent="0.25">
      <c r="AK28929" s="59"/>
    </row>
    <row r="28930" spans="37:37" x14ac:dyDescent="0.25">
      <c r="AK28930" s="59"/>
    </row>
    <row r="28931" spans="37:37" x14ac:dyDescent="0.25">
      <c r="AK28931" s="59"/>
    </row>
    <row r="28932" spans="37:37" x14ac:dyDescent="0.25">
      <c r="AK28932" s="59"/>
    </row>
    <row r="28933" spans="37:37" x14ac:dyDescent="0.25">
      <c r="AK28933" s="59"/>
    </row>
    <row r="28934" spans="37:37" x14ac:dyDescent="0.25">
      <c r="AK28934" s="59"/>
    </row>
    <row r="28935" spans="37:37" x14ac:dyDescent="0.25">
      <c r="AK28935" s="59"/>
    </row>
    <row r="28936" spans="37:37" x14ac:dyDescent="0.25">
      <c r="AK28936" s="59"/>
    </row>
    <row r="28937" spans="37:37" x14ac:dyDescent="0.25">
      <c r="AK28937" s="59"/>
    </row>
    <row r="28938" spans="37:37" x14ac:dyDescent="0.25">
      <c r="AK28938" s="59"/>
    </row>
    <row r="28939" spans="37:37" x14ac:dyDescent="0.25">
      <c r="AK28939" s="59"/>
    </row>
    <row r="28940" spans="37:37" x14ac:dyDescent="0.25">
      <c r="AK28940" s="59"/>
    </row>
    <row r="28941" spans="37:37" x14ac:dyDescent="0.25">
      <c r="AK28941" s="59"/>
    </row>
    <row r="28942" spans="37:37" x14ac:dyDescent="0.25">
      <c r="AK28942" s="59"/>
    </row>
    <row r="28943" spans="37:37" x14ac:dyDescent="0.25">
      <c r="AK28943" s="59"/>
    </row>
    <row r="28944" spans="37:37" x14ac:dyDescent="0.25">
      <c r="AK28944" s="59"/>
    </row>
    <row r="28945" spans="37:37" x14ac:dyDescent="0.25">
      <c r="AK28945" s="59"/>
    </row>
    <row r="28946" spans="37:37" x14ac:dyDescent="0.25">
      <c r="AK28946" s="59"/>
    </row>
    <row r="28947" spans="37:37" x14ac:dyDescent="0.25">
      <c r="AK28947" s="59"/>
    </row>
    <row r="28948" spans="37:37" x14ac:dyDescent="0.25">
      <c r="AK28948" s="59"/>
    </row>
    <row r="28949" spans="37:37" x14ac:dyDescent="0.25">
      <c r="AK28949" s="59"/>
    </row>
    <row r="28950" spans="37:37" x14ac:dyDescent="0.25">
      <c r="AK28950" s="59"/>
    </row>
    <row r="28951" spans="37:37" x14ac:dyDescent="0.25">
      <c r="AK28951" s="59"/>
    </row>
    <row r="28952" spans="37:37" x14ac:dyDescent="0.25">
      <c r="AK28952" s="59"/>
    </row>
    <row r="28953" spans="37:37" x14ac:dyDescent="0.25">
      <c r="AK28953" s="59"/>
    </row>
    <row r="28954" spans="37:37" x14ac:dyDescent="0.25">
      <c r="AK28954" s="59"/>
    </row>
    <row r="28955" spans="37:37" x14ac:dyDescent="0.25">
      <c r="AK28955" s="59"/>
    </row>
    <row r="28956" spans="37:37" x14ac:dyDescent="0.25">
      <c r="AK28956" s="59"/>
    </row>
    <row r="28957" spans="37:37" x14ac:dyDescent="0.25">
      <c r="AK28957" s="59"/>
    </row>
    <row r="28958" spans="37:37" x14ac:dyDescent="0.25">
      <c r="AK28958" s="59"/>
    </row>
    <row r="28959" spans="37:37" x14ac:dyDescent="0.25">
      <c r="AK28959" s="59"/>
    </row>
    <row r="28960" spans="37:37" x14ac:dyDescent="0.25">
      <c r="AK28960" s="59"/>
    </row>
    <row r="28961" spans="37:37" x14ac:dyDescent="0.25">
      <c r="AK28961" s="59"/>
    </row>
    <row r="28962" spans="37:37" x14ac:dyDescent="0.25">
      <c r="AK28962" s="59"/>
    </row>
    <row r="28963" spans="37:37" x14ac:dyDescent="0.25">
      <c r="AK28963" s="59"/>
    </row>
    <row r="28964" spans="37:37" x14ac:dyDescent="0.25">
      <c r="AK28964" s="59"/>
    </row>
    <row r="28965" spans="37:37" x14ac:dyDescent="0.25">
      <c r="AK28965" s="59"/>
    </row>
    <row r="28966" spans="37:37" x14ac:dyDescent="0.25">
      <c r="AK28966" s="59"/>
    </row>
    <row r="28967" spans="37:37" x14ac:dyDescent="0.25">
      <c r="AK28967" s="59"/>
    </row>
    <row r="28968" spans="37:37" x14ac:dyDescent="0.25">
      <c r="AK28968" s="59"/>
    </row>
    <row r="28969" spans="37:37" x14ac:dyDescent="0.25">
      <c r="AK28969" s="59"/>
    </row>
    <row r="28970" spans="37:37" x14ac:dyDescent="0.25">
      <c r="AK28970" s="59"/>
    </row>
    <row r="28971" spans="37:37" x14ac:dyDescent="0.25">
      <c r="AK28971" s="59"/>
    </row>
    <row r="28972" spans="37:37" x14ac:dyDescent="0.25">
      <c r="AK28972" s="59"/>
    </row>
    <row r="28973" spans="37:37" x14ac:dyDescent="0.25">
      <c r="AK28973" s="59"/>
    </row>
    <row r="28974" spans="37:37" x14ac:dyDescent="0.25">
      <c r="AK28974" s="59"/>
    </row>
    <row r="28975" spans="37:37" x14ac:dyDescent="0.25">
      <c r="AK28975" s="59"/>
    </row>
    <row r="28976" spans="37:37" x14ac:dyDescent="0.25">
      <c r="AK28976" s="59"/>
    </row>
    <row r="28977" spans="37:37" x14ac:dyDescent="0.25">
      <c r="AK28977" s="59"/>
    </row>
    <row r="28978" spans="37:37" x14ac:dyDescent="0.25">
      <c r="AK28978" s="59"/>
    </row>
    <row r="28979" spans="37:37" x14ac:dyDescent="0.25">
      <c r="AK28979" s="59"/>
    </row>
    <row r="28980" spans="37:37" x14ac:dyDescent="0.25">
      <c r="AK28980" s="59"/>
    </row>
    <row r="28981" spans="37:37" x14ac:dyDescent="0.25">
      <c r="AK28981" s="59"/>
    </row>
    <row r="28982" spans="37:37" x14ac:dyDescent="0.25">
      <c r="AK28982" s="59"/>
    </row>
    <row r="28983" spans="37:37" x14ac:dyDescent="0.25">
      <c r="AK28983" s="59"/>
    </row>
    <row r="28984" spans="37:37" x14ac:dyDescent="0.25">
      <c r="AK28984" s="59"/>
    </row>
    <row r="28985" spans="37:37" x14ac:dyDescent="0.25">
      <c r="AK28985" s="59"/>
    </row>
    <row r="28986" spans="37:37" x14ac:dyDescent="0.25">
      <c r="AK28986" s="59"/>
    </row>
    <row r="28987" spans="37:37" x14ac:dyDescent="0.25">
      <c r="AK28987" s="59"/>
    </row>
    <row r="28988" spans="37:37" x14ac:dyDescent="0.25">
      <c r="AK28988" s="59"/>
    </row>
    <row r="28989" spans="37:37" x14ac:dyDescent="0.25">
      <c r="AK28989" s="59"/>
    </row>
    <row r="28990" spans="37:37" x14ac:dyDescent="0.25">
      <c r="AK28990" s="59"/>
    </row>
    <row r="28991" spans="37:37" x14ac:dyDescent="0.25">
      <c r="AK28991" s="59"/>
    </row>
    <row r="28992" spans="37:37" x14ac:dyDescent="0.25">
      <c r="AK28992" s="59"/>
    </row>
    <row r="28993" spans="37:37" x14ac:dyDescent="0.25">
      <c r="AK28993" s="59"/>
    </row>
    <row r="28994" spans="37:37" x14ac:dyDescent="0.25">
      <c r="AK28994" s="59"/>
    </row>
    <row r="28995" spans="37:37" x14ac:dyDescent="0.25">
      <c r="AK28995" s="59"/>
    </row>
    <row r="28996" spans="37:37" x14ac:dyDescent="0.25">
      <c r="AK28996" s="59"/>
    </row>
    <row r="28997" spans="37:37" x14ac:dyDescent="0.25">
      <c r="AK28997" s="59"/>
    </row>
    <row r="28998" spans="37:37" x14ac:dyDescent="0.25">
      <c r="AK28998" s="59"/>
    </row>
    <row r="28999" spans="37:37" x14ac:dyDescent="0.25">
      <c r="AK28999" s="59"/>
    </row>
    <row r="29000" spans="37:37" x14ac:dyDescent="0.25">
      <c r="AK29000" s="59"/>
    </row>
    <row r="29001" spans="37:37" x14ac:dyDescent="0.25">
      <c r="AK29001" s="59"/>
    </row>
    <row r="29002" spans="37:37" x14ac:dyDescent="0.25">
      <c r="AK29002" s="59"/>
    </row>
    <row r="29003" spans="37:37" x14ac:dyDescent="0.25">
      <c r="AK29003" s="59"/>
    </row>
    <row r="29004" spans="37:37" x14ac:dyDescent="0.25">
      <c r="AK29004" s="59"/>
    </row>
    <row r="29005" spans="37:37" x14ac:dyDescent="0.25">
      <c r="AK29005" s="59"/>
    </row>
    <row r="29006" spans="37:37" x14ac:dyDescent="0.25">
      <c r="AK29006" s="59"/>
    </row>
    <row r="29007" spans="37:37" x14ac:dyDescent="0.25">
      <c r="AK29007" s="59"/>
    </row>
    <row r="29008" spans="37:37" x14ac:dyDescent="0.25">
      <c r="AK29008" s="59"/>
    </row>
    <row r="29009" spans="37:37" x14ac:dyDescent="0.25">
      <c r="AK29009" s="59"/>
    </row>
    <row r="29010" spans="37:37" x14ac:dyDescent="0.25">
      <c r="AK29010" s="59"/>
    </row>
    <row r="29011" spans="37:37" x14ac:dyDescent="0.25">
      <c r="AK29011" s="59"/>
    </row>
    <row r="29012" spans="37:37" x14ac:dyDescent="0.25">
      <c r="AK29012" s="59"/>
    </row>
    <row r="29013" spans="37:37" x14ac:dyDescent="0.25">
      <c r="AK29013" s="59"/>
    </row>
    <row r="29014" spans="37:37" x14ac:dyDescent="0.25">
      <c r="AK29014" s="59"/>
    </row>
    <row r="29015" spans="37:37" x14ac:dyDescent="0.25">
      <c r="AK29015" s="59"/>
    </row>
    <row r="29016" spans="37:37" x14ac:dyDescent="0.25">
      <c r="AK29016" s="59"/>
    </row>
    <row r="29017" spans="37:37" x14ac:dyDescent="0.25">
      <c r="AK29017" s="59"/>
    </row>
    <row r="29018" spans="37:37" x14ac:dyDescent="0.25">
      <c r="AK29018" s="59"/>
    </row>
    <row r="29019" spans="37:37" x14ac:dyDescent="0.25">
      <c r="AK29019" s="59"/>
    </row>
    <row r="29020" spans="37:37" x14ac:dyDescent="0.25">
      <c r="AK29020" s="59"/>
    </row>
    <row r="29021" spans="37:37" x14ac:dyDescent="0.25">
      <c r="AK29021" s="59"/>
    </row>
    <row r="29022" spans="37:37" x14ac:dyDescent="0.25">
      <c r="AK29022" s="59"/>
    </row>
    <row r="29023" spans="37:37" x14ac:dyDescent="0.25">
      <c r="AK29023" s="59"/>
    </row>
    <row r="29024" spans="37:37" x14ac:dyDescent="0.25">
      <c r="AK29024" s="59"/>
    </row>
    <row r="29025" spans="37:37" x14ac:dyDescent="0.25">
      <c r="AK29025" s="59"/>
    </row>
    <row r="29026" spans="37:37" x14ac:dyDescent="0.25">
      <c r="AK29026" s="59"/>
    </row>
    <row r="29027" spans="37:37" x14ac:dyDescent="0.25">
      <c r="AK29027" s="59"/>
    </row>
    <row r="29028" spans="37:37" x14ac:dyDescent="0.25">
      <c r="AK29028" s="59"/>
    </row>
    <row r="29029" spans="37:37" x14ac:dyDescent="0.25">
      <c r="AK29029" s="59"/>
    </row>
    <row r="29030" spans="37:37" x14ac:dyDescent="0.25">
      <c r="AK29030" s="59"/>
    </row>
    <row r="29031" spans="37:37" x14ac:dyDescent="0.25">
      <c r="AK29031" s="59"/>
    </row>
    <row r="29032" spans="37:37" x14ac:dyDescent="0.25">
      <c r="AK29032" s="59"/>
    </row>
    <row r="29033" spans="37:37" x14ac:dyDescent="0.25">
      <c r="AK29033" s="59"/>
    </row>
    <row r="29034" spans="37:37" x14ac:dyDescent="0.25">
      <c r="AK29034" s="59"/>
    </row>
    <row r="29035" spans="37:37" x14ac:dyDescent="0.25">
      <c r="AK29035" s="59"/>
    </row>
    <row r="29036" spans="37:37" x14ac:dyDescent="0.25">
      <c r="AK29036" s="59"/>
    </row>
    <row r="29037" spans="37:37" x14ac:dyDescent="0.25">
      <c r="AK29037" s="59"/>
    </row>
    <row r="29038" spans="37:37" x14ac:dyDescent="0.25">
      <c r="AK29038" s="59"/>
    </row>
    <row r="29039" spans="37:37" x14ac:dyDescent="0.25">
      <c r="AK29039" s="59"/>
    </row>
    <row r="29040" spans="37:37" x14ac:dyDescent="0.25">
      <c r="AK29040" s="59"/>
    </row>
    <row r="29041" spans="37:37" x14ac:dyDescent="0.25">
      <c r="AK29041" s="59"/>
    </row>
    <row r="29042" spans="37:37" x14ac:dyDescent="0.25">
      <c r="AK29042" s="59"/>
    </row>
    <row r="29043" spans="37:37" x14ac:dyDescent="0.25">
      <c r="AK29043" s="59"/>
    </row>
    <row r="29044" spans="37:37" x14ac:dyDescent="0.25">
      <c r="AK29044" s="59"/>
    </row>
    <row r="29045" spans="37:37" x14ac:dyDescent="0.25">
      <c r="AK29045" s="59"/>
    </row>
    <row r="29046" spans="37:37" x14ac:dyDescent="0.25">
      <c r="AK29046" s="59"/>
    </row>
    <row r="29047" spans="37:37" x14ac:dyDescent="0.25">
      <c r="AK29047" s="59"/>
    </row>
    <row r="29048" spans="37:37" x14ac:dyDescent="0.25">
      <c r="AK29048" s="59"/>
    </row>
    <row r="29049" spans="37:37" x14ac:dyDescent="0.25">
      <c r="AK29049" s="59"/>
    </row>
    <row r="29050" spans="37:37" x14ac:dyDescent="0.25">
      <c r="AK29050" s="59"/>
    </row>
    <row r="29051" spans="37:37" x14ac:dyDescent="0.25">
      <c r="AK29051" s="59"/>
    </row>
    <row r="29052" spans="37:37" x14ac:dyDescent="0.25">
      <c r="AK29052" s="59"/>
    </row>
    <row r="29053" spans="37:37" x14ac:dyDescent="0.25">
      <c r="AK29053" s="59"/>
    </row>
    <row r="29054" spans="37:37" x14ac:dyDescent="0.25">
      <c r="AK29054" s="59"/>
    </row>
    <row r="29055" spans="37:37" x14ac:dyDescent="0.25">
      <c r="AK29055" s="59"/>
    </row>
    <row r="29056" spans="37:37" x14ac:dyDescent="0.25">
      <c r="AK29056" s="59"/>
    </row>
    <row r="29057" spans="37:37" x14ac:dyDescent="0.25">
      <c r="AK29057" s="59"/>
    </row>
    <row r="29058" spans="37:37" x14ac:dyDescent="0.25">
      <c r="AK29058" s="59"/>
    </row>
    <row r="29059" spans="37:37" x14ac:dyDescent="0.25">
      <c r="AK29059" s="59"/>
    </row>
    <row r="29060" spans="37:37" x14ac:dyDescent="0.25">
      <c r="AK29060" s="59"/>
    </row>
    <row r="29061" spans="37:37" x14ac:dyDescent="0.25">
      <c r="AK29061" s="59"/>
    </row>
    <row r="29062" spans="37:37" x14ac:dyDescent="0.25">
      <c r="AK29062" s="59"/>
    </row>
    <row r="29063" spans="37:37" x14ac:dyDescent="0.25">
      <c r="AK29063" s="59"/>
    </row>
    <row r="29064" spans="37:37" x14ac:dyDescent="0.25">
      <c r="AK29064" s="59"/>
    </row>
    <row r="29065" spans="37:37" x14ac:dyDescent="0.25">
      <c r="AK29065" s="59"/>
    </row>
    <row r="29066" spans="37:37" x14ac:dyDescent="0.25">
      <c r="AK29066" s="59"/>
    </row>
    <row r="29067" spans="37:37" x14ac:dyDescent="0.25">
      <c r="AK29067" s="59"/>
    </row>
    <row r="29068" spans="37:37" x14ac:dyDescent="0.25">
      <c r="AK29068" s="59"/>
    </row>
    <row r="29069" spans="37:37" x14ac:dyDescent="0.25">
      <c r="AK29069" s="59"/>
    </row>
    <row r="29070" spans="37:37" x14ac:dyDescent="0.25">
      <c r="AK29070" s="59"/>
    </row>
    <row r="29071" spans="37:37" x14ac:dyDescent="0.25">
      <c r="AK29071" s="59"/>
    </row>
    <row r="29072" spans="37:37" x14ac:dyDescent="0.25">
      <c r="AK29072" s="59"/>
    </row>
    <row r="29073" spans="37:37" x14ac:dyDescent="0.25">
      <c r="AK29073" s="59"/>
    </row>
    <row r="29074" spans="37:37" x14ac:dyDescent="0.25">
      <c r="AK29074" s="59"/>
    </row>
    <row r="29075" spans="37:37" x14ac:dyDescent="0.25">
      <c r="AK29075" s="59"/>
    </row>
    <row r="29076" spans="37:37" x14ac:dyDescent="0.25">
      <c r="AK29076" s="59"/>
    </row>
    <row r="29077" spans="37:37" x14ac:dyDescent="0.25">
      <c r="AK29077" s="59"/>
    </row>
    <row r="29078" spans="37:37" x14ac:dyDescent="0.25">
      <c r="AK29078" s="59"/>
    </row>
    <row r="29079" spans="37:37" x14ac:dyDescent="0.25">
      <c r="AK29079" s="59"/>
    </row>
    <row r="29080" spans="37:37" x14ac:dyDescent="0.25">
      <c r="AK29080" s="59"/>
    </row>
    <row r="29081" spans="37:37" x14ac:dyDescent="0.25">
      <c r="AK29081" s="59"/>
    </row>
    <row r="29082" spans="37:37" x14ac:dyDescent="0.25">
      <c r="AK29082" s="59"/>
    </row>
    <row r="29083" spans="37:37" x14ac:dyDescent="0.25">
      <c r="AK29083" s="59"/>
    </row>
    <row r="29084" spans="37:37" x14ac:dyDescent="0.25">
      <c r="AK29084" s="59"/>
    </row>
    <row r="29085" spans="37:37" x14ac:dyDescent="0.25">
      <c r="AK29085" s="59"/>
    </row>
    <row r="29086" spans="37:37" x14ac:dyDescent="0.25">
      <c r="AK29086" s="59"/>
    </row>
    <row r="29087" spans="37:37" x14ac:dyDescent="0.25">
      <c r="AK29087" s="59"/>
    </row>
    <row r="29088" spans="37:37" x14ac:dyDescent="0.25">
      <c r="AK29088" s="59"/>
    </row>
    <row r="29089" spans="37:37" x14ac:dyDescent="0.25">
      <c r="AK29089" s="59"/>
    </row>
    <row r="29090" spans="37:37" x14ac:dyDescent="0.25">
      <c r="AK29090" s="59"/>
    </row>
    <row r="29091" spans="37:37" x14ac:dyDescent="0.25">
      <c r="AK29091" s="59"/>
    </row>
    <row r="29092" spans="37:37" x14ac:dyDescent="0.25">
      <c r="AK29092" s="59"/>
    </row>
    <row r="29093" spans="37:37" x14ac:dyDescent="0.25">
      <c r="AK29093" s="59"/>
    </row>
    <row r="29094" spans="37:37" x14ac:dyDescent="0.25">
      <c r="AK29094" s="59"/>
    </row>
    <row r="29095" spans="37:37" x14ac:dyDescent="0.25">
      <c r="AK29095" s="59"/>
    </row>
    <row r="29096" spans="37:37" x14ac:dyDescent="0.25">
      <c r="AK29096" s="59"/>
    </row>
    <row r="29097" spans="37:37" x14ac:dyDescent="0.25">
      <c r="AK29097" s="59"/>
    </row>
    <row r="29098" spans="37:37" x14ac:dyDescent="0.25">
      <c r="AK29098" s="59"/>
    </row>
    <row r="29099" spans="37:37" x14ac:dyDescent="0.25">
      <c r="AK29099" s="59"/>
    </row>
    <row r="29100" spans="37:37" x14ac:dyDescent="0.25">
      <c r="AK29100" s="59"/>
    </row>
    <row r="29101" spans="37:37" x14ac:dyDescent="0.25">
      <c r="AK29101" s="59"/>
    </row>
    <row r="29102" spans="37:37" x14ac:dyDescent="0.25">
      <c r="AK29102" s="59"/>
    </row>
    <row r="29103" spans="37:37" x14ac:dyDescent="0.25">
      <c r="AK29103" s="59"/>
    </row>
    <row r="29104" spans="37:37" x14ac:dyDescent="0.25">
      <c r="AK29104" s="59"/>
    </row>
    <row r="29105" spans="37:37" x14ac:dyDescent="0.25">
      <c r="AK29105" s="59"/>
    </row>
    <row r="29106" spans="37:37" x14ac:dyDescent="0.25">
      <c r="AK29106" s="59"/>
    </row>
    <row r="29107" spans="37:37" x14ac:dyDescent="0.25">
      <c r="AK29107" s="59"/>
    </row>
    <row r="29108" spans="37:37" x14ac:dyDescent="0.25">
      <c r="AK29108" s="59"/>
    </row>
    <row r="29109" spans="37:37" x14ac:dyDescent="0.25">
      <c r="AK29109" s="59"/>
    </row>
    <row r="29110" spans="37:37" x14ac:dyDescent="0.25">
      <c r="AK29110" s="59"/>
    </row>
    <row r="29111" spans="37:37" x14ac:dyDescent="0.25">
      <c r="AK29111" s="59"/>
    </row>
    <row r="29112" spans="37:37" x14ac:dyDescent="0.25">
      <c r="AK29112" s="59"/>
    </row>
    <row r="29113" spans="37:37" x14ac:dyDescent="0.25">
      <c r="AK29113" s="59"/>
    </row>
    <row r="29114" spans="37:37" x14ac:dyDescent="0.25">
      <c r="AK29114" s="59"/>
    </row>
    <row r="29115" spans="37:37" x14ac:dyDescent="0.25">
      <c r="AK29115" s="59"/>
    </row>
    <row r="29116" spans="37:37" x14ac:dyDescent="0.25">
      <c r="AK29116" s="59"/>
    </row>
    <row r="29117" spans="37:37" x14ac:dyDescent="0.25">
      <c r="AK29117" s="59"/>
    </row>
    <row r="29118" spans="37:37" x14ac:dyDescent="0.25">
      <c r="AK29118" s="59"/>
    </row>
    <row r="29119" spans="37:37" x14ac:dyDescent="0.25">
      <c r="AK29119" s="59"/>
    </row>
    <row r="29120" spans="37:37" x14ac:dyDescent="0.25">
      <c r="AK29120" s="59"/>
    </row>
    <row r="29121" spans="37:37" x14ac:dyDescent="0.25">
      <c r="AK29121" s="59"/>
    </row>
    <row r="29122" spans="37:37" x14ac:dyDescent="0.25">
      <c r="AK29122" s="59"/>
    </row>
    <row r="29123" spans="37:37" x14ac:dyDescent="0.25">
      <c r="AK29123" s="59"/>
    </row>
    <row r="29124" spans="37:37" x14ac:dyDescent="0.25">
      <c r="AK29124" s="59"/>
    </row>
    <row r="29125" spans="37:37" x14ac:dyDescent="0.25">
      <c r="AK29125" s="59"/>
    </row>
    <row r="29126" spans="37:37" x14ac:dyDescent="0.25">
      <c r="AK29126" s="59"/>
    </row>
    <row r="29127" spans="37:37" x14ac:dyDescent="0.25">
      <c r="AK29127" s="59"/>
    </row>
    <row r="29128" spans="37:37" x14ac:dyDescent="0.25">
      <c r="AK29128" s="59"/>
    </row>
    <row r="29129" spans="37:37" x14ac:dyDescent="0.25">
      <c r="AK29129" s="59"/>
    </row>
    <row r="29130" spans="37:37" x14ac:dyDescent="0.25">
      <c r="AK29130" s="59"/>
    </row>
    <row r="29131" spans="37:37" x14ac:dyDescent="0.25">
      <c r="AK29131" s="59"/>
    </row>
    <row r="29132" spans="37:37" x14ac:dyDescent="0.25">
      <c r="AK29132" s="59"/>
    </row>
    <row r="29133" spans="37:37" x14ac:dyDescent="0.25">
      <c r="AK29133" s="59"/>
    </row>
    <row r="29134" spans="37:37" x14ac:dyDescent="0.25">
      <c r="AK29134" s="59"/>
    </row>
    <row r="29135" spans="37:37" x14ac:dyDescent="0.25">
      <c r="AK29135" s="59"/>
    </row>
    <row r="29136" spans="37:37" x14ac:dyDescent="0.25">
      <c r="AK29136" s="59"/>
    </row>
    <row r="29137" spans="37:37" x14ac:dyDescent="0.25">
      <c r="AK29137" s="59"/>
    </row>
    <row r="29138" spans="37:37" x14ac:dyDescent="0.25">
      <c r="AK29138" s="59"/>
    </row>
    <row r="29139" spans="37:37" x14ac:dyDescent="0.25">
      <c r="AK29139" s="59"/>
    </row>
    <row r="29140" spans="37:37" x14ac:dyDescent="0.25">
      <c r="AK29140" s="59"/>
    </row>
    <row r="29141" spans="37:37" x14ac:dyDescent="0.25">
      <c r="AK29141" s="59"/>
    </row>
    <row r="29142" spans="37:37" x14ac:dyDescent="0.25">
      <c r="AK29142" s="59"/>
    </row>
    <row r="29143" spans="37:37" x14ac:dyDescent="0.25">
      <c r="AK29143" s="59"/>
    </row>
    <row r="29144" spans="37:37" x14ac:dyDescent="0.25">
      <c r="AK29144" s="59"/>
    </row>
    <row r="29145" spans="37:37" x14ac:dyDescent="0.25">
      <c r="AK29145" s="59"/>
    </row>
    <row r="29146" spans="37:37" x14ac:dyDescent="0.25">
      <c r="AK29146" s="59"/>
    </row>
    <row r="29147" spans="37:37" x14ac:dyDescent="0.25">
      <c r="AK29147" s="59"/>
    </row>
    <row r="29148" spans="37:37" x14ac:dyDescent="0.25">
      <c r="AK29148" s="59"/>
    </row>
    <row r="29149" spans="37:37" x14ac:dyDescent="0.25">
      <c r="AK29149" s="59"/>
    </row>
    <row r="29150" spans="37:37" x14ac:dyDescent="0.25">
      <c r="AK29150" s="59"/>
    </row>
    <row r="29151" spans="37:37" x14ac:dyDescent="0.25">
      <c r="AK29151" s="59"/>
    </row>
    <row r="29152" spans="37:37" x14ac:dyDescent="0.25">
      <c r="AK29152" s="59"/>
    </row>
    <row r="29153" spans="37:37" x14ac:dyDescent="0.25">
      <c r="AK29153" s="59"/>
    </row>
    <row r="29154" spans="37:37" x14ac:dyDescent="0.25">
      <c r="AK29154" s="59"/>
    </row>
    <row r="29155" spans="37:37" x14ac:dyDescent="0.25">
      <c r="AK29155" s="59"/>
    </row>
    <row r="29156" spans="37:37" x14ac:dyDescent="0.25">
      <c r="AK29156" s="59"/>
    </row>
    <row r="29157" spans="37:37" x14ac:dyDescent="0.25">
      <c r="AK29157" s="59"/>
    </row>
    <row r="29158" spans="37:37" x14ac:dyDescent="0.25">
      <c r="AK29158" s="59"/>
    </row>
    <row r="29159" spans="37:37" x14ac:dyDescent="0.25">
      <c r="AK29159" s="59"/>
    </row>
    <row r="29160" spans="37:37" x14ac:dyDescent="0.25">
      <c r="AK29160" s="59"/>
    </row>
    <row r="29161" spans="37:37" x14ac:dyDescent="0.25">
      <c r="AK29161" s="59"/>
    </row>
    <row r="29162" spans="37:37" x14ac:dyDescent="0.25">
      <c r="AK29162" s="59"/>
    </row>
    <row r="29163" spans="37:37" x14ac:dyDescent="0.25">
      <c r="AK29163" s="59"/>
    </row>
    <row r="29164" spans="37:37" x14ac:dyDescent="0.25">
      <c r="AK29164" s="59"/>
    </row>
    <row r="29165" spans="37:37" x14ac:dyDescent="0.25">
      <c r="AK29165" s="59"/>
    </row>
    <row r="29166" spans="37:37" x14ac:dyDescent="0.25">
      <c r="AK29166" s="59"/>
    </row>
    <row r="29167" spans="37:37" x14ac:dyDescent="0.25">
      <c r="AK29167" s="59"/>
    </row>
    <row r="29168" spans="37:37" x14ac:dyDescent="0.25">
      <c r="AK29168" s="59"/>
    </row>
    <row r="29169" spans="37:37" x14ac:dyDescent="0.25">
      <c r="AK29169" s="59"/>
    </row>
    <row r="29170" spans="37:37" x14ac:dyDescent="0.25">
      <c r="AK29170" s="59"/>
    </row>
    <row r="29171" spans="37:37" x14ac:dyDescent="0.25">
      <c r="AK29171" s="59"/>
    </row>
    <row r="29172" spans="37:37" x14ac:dyDescent="0.25">
      <c r="AK29172" s="59"/>
    </row>
    <row r="29173" spans="37:37" x14ac:dyDescent="0.25">
      <c r="AK29173" s="59"/>
    </row>
    <row r="29174" spans="37:37" x14ac:dyDescent="0.25">
      <c r="AK29174" s="59"/>
    </row>
    <row r="29175" spans="37:37" x14ac:dyDescent="0.25">
      <c r="AK29175" s="59"/>
    </row>
    <row r="29176" spans="37:37" x14ac:dyDescent="0.25">
      <c r="AK29176" s="59"/>
    </row>
    <row r="29177" spans="37:37" x14ac:dyDescent="0.25">
      <c r="AK29177" s="59"/>
    </row>
    <row r="29178" spans="37:37" x14ac:dyDescent="0.25">
      <c r="AK29178" s="59"/>
    </row>
    <row r="29179" spans="37:37" x14ac:dyDescent="0.25">
      <c r="AK29179" s="59"/>
    </row>
    <row r="29180" spans="37:37" x14ac:dyDescent="0.25">
      <c r="AK29180" s="59"/>
    </row>
    <row r="29181" spans="37:37" x14ac:dyDescent="0.25">
      <c r="AK29181" s="59"/>
    </row>
    <row r="29182" spans="37:37" x14ac:dyDescent="0.25">
      <c r="AK29182" s="59"/>
    </row>
    <row r="29183" spans="37:37" x14ac:dyDescent="0.25">
      <c r="AK29183" s="59"/>
    </row>
    <row r="29184" spans="37:37" x14ac:dyDescent="0.25">
      <c r="AK29184" s="59"/>
    </row>
    <row r="29185" spans="37:37" x14ac:dyDescent="0.25">
      <c r="AK29185" s="59"/>
    </row>
    <row r="29186" spans="37:37" x14ac:dyDescent="0.25">
      <c r="AK29186" s="59"/>
    </row>
    <row r="29187" spans="37:37" x14ac:dyDescent="0.25">
      <c r="AK29187" s="59"/>
    </row>
    <row r="29188" spans="37:37" x14ac:dyDescent="0.25">
      <c r="AK29188" s="59"/>
    </row>
    <row r="29189" spans="37:37" x14ac:dyDescent="0.25">
      <c r="AK29189" s="59"/>
    </row>
    <row r="29190" spans="37:37" x14ac:dyDescent="0.25">
      <c r="AK29190" s="59"/>
    </row>
    <row r="29191" spans="37:37" x14ac:dyDescent="0.25">
      <c r="AK29191" s="59"/>
    </row>
    <row r="29192" spans="37:37" x14ac:dyDescent="0.25">
      <c r="AK29192" s="59"/>
    </row>
    <row r="29193" spans="37:37" x14ac:dyDescent="0.25">
      <c r="AK29193" s="59"/>
    </row>
    <row r="29194" spans="37:37" x14ac:dyDescent="0.25">
      <c r="AK29194" s="59"/>
    </row>
    <row r="29195" spans="37:37" x14ac:dyDescent="0.25">
      <c r="AK29195" s="59"/>
    </row>
    <row r="29196" spans="37:37" x14ac:dyDescent="0.25">
      <c r="AK29196" s="59"/>
    </row>
    <row r="29197" spans="37:37" x14ac:dyDescent="0.25">
      <c r="AK29197" s="59"/>
    </row>
    <row r="29198" spans="37:37" x14ac:dyDescent="0.25">
      <c r="AK29198" s="59"/>
    </row>
    <row r="29199" spans="37:37" x14ac:dyDescent="0.25">
      <c r="AK29199" s="59"/>
    </row>
    <row r="29200" spans="37:37" x14ac:dyDescent="0.25">
      <c r="AK29200" s="59"/>
    </row>
    <row r="29201" spans="37:37" x14ac:dyDescent="0.25">
      <c r="AK29201" s="59"/>
    </row>
    <row r="29202" spans="37:37" x14ac:dyDescent="0.25">
      <c r="AK29202" s="59"/>
    </row>
    <row r="29203" spans="37:37" x14ac:dyDescent="0.25">
      <c r="AK29203" s="59"/>
    </row>
    <row r="29204" spans="37:37" x14ac:dyDescent="0.25">
      <c r="AK29204" s="59"/>
    </row>
    <row r="29205" spans="37:37" x14ac:dyDescent="0.25">
      <c r="AK29205" s="59"/>
    </row>
    <row r="29206" spans="37:37" x14ac:dyDescent="0.25">
      <c r="AK29206" s="59"/>
    </row>
    <row r="29207" spans="37:37" x14ac:dyDescent="0.25">
      <c r="AK29207" s="59"/>
    </row>
    <row r="29208" spans="37:37" x14ac:dyDescent="0.25">
      <c r="AK29208" s="59"/>
    </row>
    <row r="29209" spans="37:37" x14ac:dyDescent="0.25">
      <c r="AK29209" s="59"/>
    </row>
    <row r="29210" spans="37:37" x14ac:dyDescent="0.25">
      <c r="AK29210" s="59"/>
    </row>
    <row r="29211" spans="37:37" x14ac:dyDescent="0.25">
      <c r="AK29211" s="59"/>
    </row>
    <row r="29212" spans="37:37" x14ac:dyDescent="0.25">
      <c r="AK29212" s="59"/>
    </row>
    <row r="29213" spans="37:37" x14ac:dyDescent="0.25">
      <c r="AK29213" s="59"/>
    </row>
    <row r="29214" spans="37:37" x14ac:dyDescent="0.25">
      <c r="AK29214" s="59"/>
    </row>
    <row r="29215" spans="37:37" x14ac:dyDescent="0.25">
      <c r="AK29215" s="59"/>
    </row>
    <row r="29216" spans="37:37" x14ac:dyDescent="0.25">
      <c r="AK29216" s="59"/>
    </row>
    <row r="29217" spans="37:37" x14ac:dyDescent="0.25">
      <c r="AK29217" s="59"/>
    </row>
    <row r="29218" spans="37:37" x14ac:dyDescent="0.25">
      <c r="AK29218" s="59"/>
    </row>
    <row r="29219" spans="37:37" x14ac:dyDescent="0.25">
      <c r="AK29219" s="59"/>
    </row>
    <row r="29220" spans="37:37" x14ac:dyDescent="0.25">
      <c r="AK29220" s="59"/>
    </row>
    <row r="29221" spans="37:37" x14ac:dyDescent="0.25">
      <c r="AK29221" s="59"/>
    </row>
    <row r="29222" spans="37:37" x14ac:dyDescent="0.25">
      <c r="AK29222" s="59"/>
    </row>
    <row r="29223" spans="37:37" x14ac:dyDescent="0.25">
      <c r="AK29223" s="59"/>
    </row>
    <row r="29224" spans="37:37" x14ac:dyDescent="0.25">
      <c r="AK29224" s="59"/>
    </row>
    <row r="29225" spans="37:37" x14ac:dyDescent="0.25">
      <c r="AK29225" s="59"/>
    </row>
    <row r="29226" spans="37:37" x14ac:dyDescent="0.25">
      <c r="AK29226" s="59"/>
    </row>
    <row r="29227" spans="37:37" x14ac:dyDescent="0.25">
      <c r="AK29227" s="59"/>
    </row>
    <row r="29228" spans="37:37" x14ac:dyDescent="0.25">
      <c r="AK29228" s="59"/>
    </row>
    <row r="29229" spans="37:37" x14ac:dyDescent="0.25">
      <c r="AK29229" s="59"/>
    </row>
    <row r="29230" spans="37:37" x14ac:dyDescent="0.25">
      <c r="AK29230" s="59"/>
    </row>
    <row r="29231" spans="37:37" x14ac:dyDescent="0.25">
      <c r="AK29231" s="59"/>
    </row>
    <row r="29232" spans="37:37" x14ac:dyDescent="0.25">
      <c r="AK29232" s="59"/>
    </row>
    <row r="29233" spans="37:37" x14ac:dyDescent="0.25">
      <c r="AK29233" s="59"/>
    </row>
    <row r="29234" spans="37:37" x14ac:dyDescent="0.25">
      <c r="AK29234" s="59"/>
    </row>
    <row r="29235" spans="37:37" x14ac:dyDescent="0.25">
      <c r="AK29235" s="59"/>
    </row>
    <row r="29236" spans="37:37" x14ac:dyDescent="0.25">
      <c r="AK29236" s="59"/>
    </row>
    <row r="29237" spans="37:37" x14ac:dyDescent="0.25">
      <c r="AK29237" s="59"/>
    </row>
    <row r="29238" spans="37:37" x14ac:dyDescent="0.25">
      <c r="AK29238" s="59"/>
    </row>
    <row r="29239" spans="37:37" x14ac:dyDescent="0.25">
      <c r="AK29239" s="59"/>
    </row>
    <row r="29240" spans="37:37" x14ac:dyDescent="0.25">
      <c r="AK29240" s="59"/>
    </row>
    <row r="29241" spans="37:37" x14ac:dyDescent="0.25">
      <c r="AK29241" s="59"/>
    </row>
    <row r="29242" spans="37:37" x14ac:dyDescent="0.25">
      <c r="AK29242" s="59"/>
    </row>
    <row r="29243" spans="37:37" x14ac:dyDescent="0.25">
      <c r="AK29243" s="59"/>
    </row>
    <row r="29244" spans="37:37" x14ac:dyDescent="0.25">
      <c r="AK29244" s="59"/>
    </row>
    <row r="29245" spans="37:37" x14ac:dyDescent="0.25">
      <c r="AK29245" s="59"/>
    </row>
    <row r="29246" spans="37:37" x14ac:dyDescent="0.25">
      <c r="AK29246" s="59"/>
    </row>
    <row r="29247" spans="37:37" x14ac:dyDescent="0.25">
      <c r="AK29247" s="59"/>
    </row>
    <row r="29248" spans="37:37" x14ac:dyDescent="0.25">
      <c r="AK29248" s="59"/>
    </row>
    <row r="29249" spans="37:37" x14ac:dyDescent="0.25">
      <c r="AK29249" s="59"/>
    </row>
    <row r="29250" spans="37:37" x14ac:dyDescent="0.25">
      <c r="AK29250" s="59"/>
    </row>
    <row r="29251" spans="37:37" x14ac:dyDescent="0.25">
      <c r="AK29251" s="59"/>
    </row>
    <row r="29252" spans="37:37" x14ac:dyDescent="0.25">
      <c r="AK29252" s="59"/>
    </row>
    <row r="29253" spans="37:37" x14ac:dyDescent="0.25">
      <c r="AK29253" s="59"/>
    </row>
    <row r="29254" spans="37:37" x14ac:dyDescent="0.25">
      <c r="AK29254" s="59"/>
    </row>
    <row r="29255" spans="37:37" x14ac:dyDescent="0.25">
      <c r="AK29255" s="59"/>
    </row>
    <row r="29256" spans="37:37" x14ac:dyDescent="0.25">
      <c r="AK29256" s="59"/>
    </row>
    <row r="29257" spans="37:37" x14ac:dyDescent="0.25">
      <c r="AK29257" s="59"/>
    </row>
    <row r="29258" spans="37:37" x14ac:dyDescent="0.25">
      <c r="AK29258" s="59"/>
    </row>
    <row r="29259" spans="37:37" x14ac:dyDescent="0.25">
      <c r="AK29259" s="59"/>
    </row>
    <row r="29260" spans="37:37" x14ac:dyDescent="0.25">
      <c r="AK29260" s="59"/>
    </row>
    <row r="29261" spans="37:37" x14ac:dyDescent="0.25">
      <c r="AK29261" s="59"/>
    </row>
    <row r="29262" spans="37:37" x14ac:dyDescent="0.25">
      <c r="AK29262" s="59"/>
    </row>
    <row r="29263" spans="37:37" x14ac:dyDescent="0.25">
      <c r="AK29263" s="59"/>
    </row>
    <row r="29264" spans="37:37" x14ac:dyDescent="0.25">
      <c r="AK29264" s="59"/>
    </row>
    <row r="29265" spans="37:37" x14ac:dyDescent="0.25">
      <c r="AK29265" s="59"/>
    </row>
    <row r="29266" spans="37:37" x14ac:dyDescent="0.25">
      <c r="AK29266" s="59"/>
    </row>
    <row r="29267" spans="37:37" x14ac:dyDescent="0.25">
      <c r="AK29267" s="59"/>
    </row>
    <row r="29268" spans="37:37" x14ac:dyDescent="0.25">
      <c r="AK29268" s="59"/>
    </row>
    <row r="29269" spans="37:37" x14ac:dyDescent="0.25">
      <c r="AK29269" s="59"/>
    </row>
    <row r="29270" spans="37:37" x14ac:dyDescent="0.25">
      <c r="AK29270" s="59"/>
    </row>
    <row r="29271" spans="37:37" x14ac:dyDescent="0.25">
      <c r="AK29271" s="59"/>
    </row>
    <row r="29272" spans="37:37" x14ac:dyDescent="0.25">
      <c r="AK29272" s="59"/>
    </row>
    <row r="29273" spans="37:37" x14ac:dyDescent="0.25">
      <c r="AK29273" s="59"/>
    </row>
    <row r="29274" spans="37:37" x14ac:dyDescent="0.25">
      <c r="AK29274" s="59"/>
    </row>
    <row r="29275" spans="37:37" x14ac:dyDescent="0.25">
      <c r="AK29275" s="59"/>
    </row>
    <row r="29276" spans="37:37" x14ac:dyDescent="0.25">
      <c r="AK29276" s="59"/>
    </row>
    <row r="29277" spans="37:37" x14ac:dyDescent="0.25">
      <c r="AK29277" s="59"/>
    </row>
    <row r="29278" spans="37:37" x14ac:dyDescent="0.25">
      <c r="AK29278" s="59"/>
    </row>
    <row r="29279" spans="37:37" x14ac:dyDescent="0.25">
      <c r="AK29279" s="59"/>
    </row>
    <row r="29280" spans="37:37" x14ac:dyDescent="0.25">
      <c r="AK29280" s="59"/>
    </row>
    <row r="29281" spans="37:37" x14ac:dyDescent="0.25">
      <c r="AK29281" s="59"/>
    </row>
    <row r="29282" spans="37:37" x14ac:dyDescent="0.25">
      <c r="AK29282" s="59"/>
    </row>
    <row r="29283" spans="37:37" x14ac:dyDescent="0.25">
      <c r="AK29283" s="59"/>
    </row>
    <row r="29284" spans="37:37" x14ac:dyDescent="0.25">
      <c r="AK29284" s="59"/>
    </row>
    <row r="29285" spans="37:37" x14ac:dyDescent="0.25">
      <c r="AK29285" s="59"/>
    </row>
    <row r="29286" spans="37:37" x14ac:dyDescent="0.25">
      <c r="AK29286" s="59"/>
    </row>
    <row r="29287" spans="37:37" x14ac:dyDescent="0.25">
      <c r="AK29287" s="59"/>
    </row>
    <row r="29288" spans="37:37" x14ac:dyDescent="0.25">
      <c r="AK29288" s="59"/>
    </row>
    <row r="29289" spans="37:37" x14ac:dyDescent="0.25">
      <c r="AK29289" s="59"/>
    </row>
    <row r="29290" spans="37:37" x14ac:dyDescent="0.25">
      <c r="AK29290" s="59"/>
    </row>
    <row r="29291" spans="37:37" x14ac:dyDescent="0.25">
      <c r="AK29291" s="59"/>
    </row>
    <row r="29292" spans="37:37" x14ac:dyDescent="0.25">
      <c r="AK29292" s="59"/>
    </row>
    <row r="29293" spans="37:37" x14ac:dyDescent="0.25">
      <c r="AK29293" s="59"/>
    </row>
    <row r="29294" spans="37:37" x14ac:dyDescent="0.25">
      <c r="AK29294" s="59"/>
    </row>
    <row r="29295" spans="37:37" x14ac:dyDescent="0.25">
      <c r="AK29295" s="59"/>
    </row>
    <row r="29296" spans="37:37" x14ac:dyDescent="0.25">
      <c r="AK29296" s="59"/>
    </row>
    <row r="29297" spans="37:37" x14ac:dyDescent="0.25">
      <c r="AK29297" s="59"/>
    </row>
    <row r="29298" spans="37:37" x14ac:dyDescent="0.25">
      <c r="AK29298" s="59"/>
    </row>
    <row r="29299" spans="37:37" x14ac:dyDescent="0.25">
      <c r="AK29299" s="59"/>
    </row>
    <row r="29300" spans="37:37" x14ac:dyDescent="0.25">
      <c r="AK29300" s="59"/>
    </row>
    <row r="29301" spans="37:37" x14ac:dyDescent="0.25">
      <c r="AK29301" s="59"/>
    </row>
    <row r="29302" spans="37:37" x14ac:dyDescent="0.25">
      <c r="AK29302" s="59"/>
    </row>
    <row r="29303" spans="37:37" x14ac:dyDescent="0.25">
      <c r="AK29303" s="59"/>
    </row>
    <row r="29304" spans="37:37" x14ac:dyDescent="0.25">
      <c r="AK29304" s="59"/>
    </row>
    <row r="29305" spans="37:37" x14ac:dyDescent="0.25">
      <c r="AK29305" s="59"/>
    </row>
    <row r="29306" spans="37:37" x14ac:dyDescent="0.25">
      <c r="AK29306" s="59"/>
    </row>
    <row r="29307" spans="37:37" x14ac:dyDescent="0.25">
      <c r="AK29307" s="59"/>
    </row>
    <row r="29308" spans="37:37" x14ac:dyDescent="0.25">
      <c r="AK29308" s="59"/>
    </row>
    <row r="29309" spans="37:37" x14ac:dyDescent="0.25">
      <c r="AK29309" s="59"/>
    </row>
    <row r="29310" spans="37:37" x14ac:dyDescent="0.25">
      <c r="AK29310" s="59"/>
    </row>
    <row r="29311" spans="37:37" x14ac:dyDescent="0.25">
      <c r="AK29311" s="59"/>
    </row>
    <row r="29312" spans="37:37" x14ac:dyDescent="0.25">
      <c r="AK29312" s="59"/>
    </row>
    <row r="29313" spans="37:37" x14ac:dyDescent="0.25">
      <c r="AK29313" s="59"/>
    </row>
    <row r="29314" spans="37:37" x14ac:dyDescent="0.25">
      <c r="AK29314" s="59"/>
    </row>
    <row r="29315" spans="37:37" x14ac:dyDescent="0.25">
      <c r="AK29315" s="59"/>
    </row>
    <row r="29316" spans="37:37" x14ac:dyDescent="0.25">
      <c r="AK29316" s="59"/>
    </row>
    <row r="29317" spans="37:37" x14ac:dyDescent="0.25">
      <c r="AK29317" s="59"/>
    </row>
    <row r="29318" spans="37:37" x14ac:dyDescent="0.25">
      <c r="AK29318" s="59"/>
    </row>
    <row r="29319" spans="37:37" x14ac:dyDescent="0.25">
      <c r="AK29319" s="59"/>
    </row>
    <row r="29320" spans="37:37" x14ac:dyDescent="0.25">
      <c r="AK29320" s="59"/>
    </row>
    <row r="29321" spans="37:37" x14ac:dyDescent="0.25">
      <c r="AK29321" s="59"/>
    </row>
    <row r="29322" spans="37:37" x14ac:dyDescent="0.25">
      <c r="AK29322" s="59"/>
    </row>
    <row r="29323" spans="37:37" x14ac:dyDescent="0.25">
      <c r="AK29323" s="59"/>
    </row>
    <row r="29324" spans="37:37" x14ac:dyDescent="0.25">
      <c r="AK29324" s="59"/>
    </row>
    <row r="29325" spans="37:37" x14ac:dyDescent="0.25">
      <c r="AK29325" s="59"/>
    </row>
    <row r="29326" spans="37:37" x14ac:dyDescent="0.25">
      <c r="AK29326" s="59"/>
    </row>
    <row r="29327" spans="37:37" x14ac:dyDescent="0.25">
      <c r="AK29327" s="59"/>
    </row>
    <row r="29328" spans="37:37" x14ac:dyDescent="0.25">
      <c r="AK29328" s="59"/>
    </row>
    <row r="29329" spans="37:37" x14ac:dyDescent="0.25">
      <c r="AK29329" s="59"/>
    </row>
    <row r="29330" spans="37:37" x14ac:dyDescent="0.25">
      <c r="AK29330" s="59"/>
    </row>
    <row r="29331" spans="37:37" x14ac:dyDescent="0.25">
      <c r="AK29331" s="59"/>
    </row>
    <row r="29332" spans="37:37" x14ac:dyDescent="0.25">
      <c r="AK29332" s="59"/>
    </row>
    <row r="29333" spans="37:37" x14ac:dyDescent="0.25">
      <c r="AK29333" s="59"/>
    </row>
    <row r="29334" spans="37:37" x14ac:dyDescent="0.25">
      <c r="AK29334" s="59"/>
    </row>
    <row r="29335" spans="37:37" x14ac:dyDescent="0.25">
      <c r="AK29335" s="59"/>
    </row>
    <row r="29336" spans="37:37" x14ac:dyDescent="0.25">
      <c r="AK29336" s="59"/>
    </row>
    <row r="29337" spans="37:37" x14ac:dyDescent="0.25">
      <c r="AK29337" s="59"/>
    </row>
    <row r="29338" spans="37:37" x14ac:dyDescent="0.25">
      <c r="AK29338" s="59"/>
    </row>
    <row r="29339" spans="37:37" x14ac:dyDescent="0.25">
      <c r="AK29339" s="59"/>
    </row>
    <row r="29340" spans="37:37" x14ac:dyDescent="0.25">
      <c r="AK29340" s="59"/>
    </row>
    <row r="29341" spans="37:37" x14ac:dyDescent="0.25">
      <c r="AK29341" s="59"/>
    </row>
    <row r="29342" spans="37:37" x14ac:dyDescent="0.25">
      <c r="AK29342" s="59"/>
    </row>
    <row r="29343" spans="37:37" x14ac:dyDescent="0.25">
      <c r="AK29343" s="59"/>
    </row>
    <row r="29344" spans="37:37" x14ac:dyDescent="0.25">
      <c r="AK29344" s="59"/>
    </row>
    <row r="29345" spans="37:37" x14ac:dyDescent="0.25">
      <c r="AK29345" s="59"/>
    </row>
    <row r="29346" spans="37:37" x14ac:dyDescent="0.25">
      <c r="AK29346" s="59"/>
    </row>
    <row r="29347" spans="37:37" x14ac:dyDescent="0.25">
      <c r="AK29347" s="59"/>
    </row>
    <row r="29348" spans="37:37" x14ac:dyDescent="0.25">
      <c r="AK29348" s="59"/>
    </row>
    <row r="29349" spans="37:37" x14ac:dyDescent="0.25">
      <c r="AK29349" s="59"/>
    </row>
    <row r="29350" spans="37:37" x14ac:dyDescent="0.25">
      <c r="AK29350" s="59"/>
    </row>
    <row r="29351" spans="37:37" x14ac:dyDescent="0.25">
      <c r="AK29351" s="59"/>
    </row>
    <row r="29352" spans="37:37" x14ac:dyDescent="0.25">
      <c r="AK29352" s="59"/>
    </row>
    <row r="29353" spans="37:37" x14ac:dyDescent="0.25">
      <c r="AK29353" s="59"/>
    </row>
    <row r="29354" spans="37:37" x14ac:dyDescent="0.25">
      <c r="AK29354" s="59"/>
    </row>
    <row r="29355" spans="37:37" x14ac:dyDescent="0.25">
      <c r="AK29355" s="59"/>
    </row>
    <row r="29356" spans="37:37" x14ac:dyDescent="0.25">
      <c r="AK29356" s="59"/>
    </row>
    <row r="29357" spans="37:37" x14ac:dyDescent="0.25">
      <c r="AK29357" s="59"/>
    </row>
    <row r="29358" spans="37:37" x14ac:dyDescent="0.25">
      <c r="AK29358" s="59"/>
    </row>
    <row r="29359" spans="37:37" x14ac:dyDescent="0.25">
      <c r="AK29359" s="59"/>
    </row>
    <row r="29360" spans="37:37" x14ac:dyDescent="0.25">
      <c r="AK29360" s="59"/>
    </row>
    <row r="29361" spans="37:37" x14ac:dyDescent="0.25">
      <c r="AK29361" s="59"/>
    </row>
    <row r="29362" spans="37:37" x14ac:dyDescent="0.25">
      <c r="AK29362" s="59"/>
    </row>
    <row r="29363" spans="37:37" x14ac:dyDescent="0.25">
      <c r="AK29363" s="59"/>
    </row>
    <row r="29364" spans="37:37" x14ac:dyDescent="0.25">
      <c r="AK29364" s="59"/>
    </row>
    <row r="29365" spans="37:37" x14ac:dyDescent="0.25">
      <c r="AK29365" s="59"/>
    </row>
    <row r="29366" spans="37:37" x14ac:dyDescent="0.25">
      <c r="AK29366" s="59"/>
    </row>
    <row r="29367" spans="37:37" x14ac:dyDescent="0.25">
      <c r="AK29367" s="59"/>
    </row>
    <row r="29368" spans="37:37" x14ac:dyDescent="0.25">
      <c r="AK29368" s="59"/>
    </row>
    <row r="29369" spans="37:37" x14ac:dyDescent="0.25">
      <c r="AK29369" s="59"/>
    </row>
    <row r="29370" spans="37:37" x14ac:dyDescent="0.25">
      <c r="AK29370" s="59"/>
    </row>
    <row r="29371" spans="37:37" x14ac:dyDescent="0.25">
      <c r="AK29371" s="59"/>
    </row>
    <row r="29372" spans="37:37" x14ac:dyDescent="0.25">
      <c r="AK29372" s="59"/>
    </row>
    <row r="29373" spans="37:37" x14ac:dyDescent="0.25">
      <c r="AK29373" s="59"/>
    </row>
    <row r="29374" spans="37:37" x14ac:dyDescent="0.25">
      <c r="AK29374" s="59"/>
    </row>
    <row r="29375" spans="37:37" x14ac:dyDescent="0.25">
      <c r="AK29375" s="59"/>
    </row>
    <row r="29376" spans="37:37" x14ac:dyDescent="0.25">
      <c r="AK29376" s="59"/>
    </row>
    <row r="29377" spans="37:37" x14ac:dyDescent="0.25">
      <c r="AK29377" s="59"/>
    </row>
    <row r="29378" spans="37:37" x14ac:dyDescent="0.25">
      <c r="AK29378" s="59"/>
    </row>
    <row r="29379" spans="37:37" x14ac:dyDescent="0.25">
      <c r="AK29379" s="59"/>
    </row>
    <row r="29380" spans="37:37" x14ac:dyDescent="0.25">
      <c r="AK29380" s="59"/>
    </row>
    <row r="29381" spans="37:37" x14ac:dyDescent="0.25">
      <c r="AK29381" s="59"/>
    </row>
    <row r="29382" spans="37:37" x14ac:dyDescent="0.25">
      <c r="AK29382" s="59"/>
    </row>
    <row r="29383" spans="37:37" x14ac:dyDescent="0.25">
      <c r="AK29383" s="59"/>
    </row>
    <row r="29384" spans="37:37" x14ac:dyDescent="0.25">
      <c r="AK29384" s="59"/>
    </row>
    <row r="29385" spans="37:37" x14ac:dyDescent="0.25">
      <c r="AK29385" s="59"/>
    </row>
    <row r="29386" spans="37:37" x14ac:dyDescent="0.25">
      <c r="AK29386" s="59"/>
    </row>
    <row r="29387" spans="37:37" x14ac:dyDescent="0.25">
      <c r="AK29387" s="59"/>
    </row>
    <row r="29388" spans="37:37" x14ac:dyDescent="0.25">
      <c r="AK29388" s="59"/>
    </row>
    <row r="29389" spans="37:37" x14ac:dyDescent="0.25">
      <c r="AK29389" s="59"/>
    </row>
    <row r="29390" spans="37:37" x14ac:dyDescent="0.25">
      <c r="AK29390" s="59"/>
    </row>
    <row r="29391" spans="37:37" x14ac:dyDescent="0.25">
      <c r="AK29391" s="59"/>
    </row>
    <row r="29392" spans="37:37" x14ac:dyDescent="0.25">
      <c r="AK29392" s="59"/>
    </row>
    <row r="29393" spans="37:37" x14ac:dyDescent="0.25">
      <c r="AK29393" s="59"/>
    </row>
    <row r="29394" spans="37:37" x14ac:dyDescent="0.25">
      <c r="AK29394" s="59"/>
    </row>
    <row r="29395" spans="37:37" x14ac:dyDescent="0.25">
      <c r="AK29395" s="59"/>
    </row>
    <row r="29396" spans="37:37" x14ac:dyDescent="0.25">
      <c r="AK29396" s="59"/>
    </row>
    <row r="29397" spans="37:37" x14ac:dyDescent="0.25">
      <c r="AK29397" s="59"/>
    </row>
    <row r="29398" spans="37:37" x14ac:dyDescent="0.25">
      <c r="AK29398" s="59"/>
    </row>
    <row r="29399" spans="37:37" x14ac:dyDescent="0.25">
      <c r="AK29399" s="59"/>
    </row>
    <row r="29400" spans="37:37" x14ac:dyDescent="0.25">
      <c r="AK29400" s="59"/>
    </row>
    <row r="29401" spans="37:37" x14ac:dyDescent="0.25">
      <c r="AK29401" s="59"/>
    </row>
    <row r="29402" spans="37:37" x14ac:dyDescent="0.25">
      <c r="AK29402" s="59"/>
    </row>
    <row r="29403" spans="37:37" x14ac:dyDescent="0.25">
      <c r="AK29403" s="59"/>
    </row>
    <row r="29404" spans="37:37" x14ac:dyDescent="0.25">
      <c r="AK29404" s="59"/>
    </row>
    <row r="29405" spans="37:37" x14ac:dyDescent="0.25">
      <c r="AK29405" s="59"/>
    </row>
    <row r="29406" spans="37:37" x14ac:dyDescent="0.25">
      <c r="AK29406" s="59"/>
    </row>
    <row r="29407" spans="37:37" x14ac:dyDescent="0.25">
      <c r="AK29407" s="59"/>
    </row>
    <row r="29408" spans="37:37" x14ac:dyDescent="0.25">
      <c r="AK29408" s="59"/>
    </row>
    <row r="29409" spans="37:37" x14ac:dyDescent="0.25">
      <c r="AK29409" s="59"/>
    </row>
    <row r="29410" spans="37:37" x14ac:dyDescent="0.25">
      <c r="AK29410" s="59"/>
    </row>
    <row r="29411" spans="37:37" x14ac:dyDescent="0.25">
      <c r="AK29411" s="59"/>
    </row>
    <row r="29412" spans="37:37" x14ac:dyDescent="0.25">
      <c r="AK29412" s="59"/>
    </row>
    <row r="29413" spans="37:37" x14ac:dyDescent="0.25">
      <c r="AK29413" s="59"/>
    </row>
    <row r="29414" spans="37:37" x14ac:dyDescent="0.25">
      <c r="AK29414" s="59"/>
    </row>
    <row r="29415" spans="37:37" x14ac:dyDescent="0.25">
      <c r="AK29415" s="59"/>
    </row>
    <row r="29416" spans="37:37" x14ac:dyDescent="0.25">
      <c r="AK29416" s="59"/>
    </row>
    <row r="29417" spans="37:37" x14ac:dyDescent="0.25">
      <c r="AK29417" s="59"/>
    </row>
    <row r="29418" spans="37:37" x14ac:dyDescent="0.25">
      <c r="AK29418" s="59"/>
    </row>
    <row r="29419" spans="37:37" x14ac:dyDescent="0.25">
      <c r="AK29419" s="59"/>
    </row>
    <row r="29420" spans="37:37" x14ac:dyDescent="0.25">
      <c r="AK29420" s="59"/>
    </row>
    <row r="29421" spans="37:37" x14ac:dyDescent="0.25">
      <c r="AK29421" s="59"/>
    </row>
    <row r="29422" spans="37:37" x14ac:dyDescent="0.25">
      <c r="AK29422" s="59"/>
    </row>
    <row r="29423" spans="37:37" x14ac:dyDescent="0.25">
      <c r="AK29423" s="59"/>
    </row>
    <row r="29424" spans="37:37" x14ac:dyDescent="0.25">
      <c r="AK29424" s="59"/>
    </row>
    <row r="29425" spans="37:37" x14ac:dyDescent="0.25">
      <c r="AK29425" s="59"/>
    </row>
    <row r="29426" spans="37:37" x14ac:dyDescent="0.25">
      <c r="AK29426" s="59"/>
    </row>
    <row r="29427" spans="37:37" x14ac:dyDescent="0.25">
      <c r="AK29427" s="59"/>
    </row>
    <row r="29428" spans="37:37" x14ac:dyDescent="0.25">
      <c r="AK29428" s="59"/>
    </row>
    <row r="29429" spans="37:37" x14ac:dyDescent="0.25">
      <c r="AK29429" s="59"/>
    </row>
    <row r="29430" spans="37:37" x14ac:dyDescent="0.25">
      <c r="AK29430" s="59"/>
    </row>
    <row r="29431" spans="37:37" x14ac:dyDescent="0.25">
      <c r="AK29431" s="59"/>
    </row>
    <row r="29432" spans="37:37" x14ac:dyDescent="0.25">
      <c r="AK29432" s="59"/>
    </row>
    <row r="29433" spans="37:37" x14ac:dyDescent="0.25">
      <c r="AK29433" s="59"/>
    </row>
    <row r="29434" spans="37:37" x14ac:dyDescent="0.25">
      <c r="AK29434" s="59"/>
    </row>
    <row r="29435" spans="37:37" x14ac:dyDescent="0.25">
      <c r="AK29435" s="59"/>
    </row>
    <row r="29436" spans="37:37" x14ac:dyDescent="0.25">
      <c r="AK29436" s="59"/>
    </row>
    <row r="29437" spans="37:37" x14ac:dyDescent="0.25">
      <c r="AK29437" s="59"/>
    </row>
    <row r="29438" spans="37:37" x14ac:dyDescent="0.25">
      <c r="AK29438" s="59"/>
    </row>
    <row r="29439" spans="37:37" x14ac:dyDescent="0.25">
      <c r="AK29439" s="59"/>
    </row>
    <row r="29440" spans="37:37" x14ac:dyDescent="0.25">
      <c r="AK29440" s="59"/>
    </row>
    <row r="29441" spans="37:37" x14ac:dyDescent="0.25">
      <c r="AK29441" s="59"/>
    </row>
    <row r="29442" spans="37:37" x14ac:dyDescent="0.25">
      <c r="AK29442" s="59"/>
    </row>
    <row r="29443" spans="37:37" x14ac:dyDescent="0.25">
      <c r="AK29443" s="59"/>
    </row>
    <row r="29444" spans="37:37" x14ac:dyDescent="0.25">
      <c r="AK29444" s="59"/>
    </row>
    <row r="29445" spans="37:37" x14ac:dyDescent="0.25">
      <c r="AK29445" s="59"/>
    </row>
    <row r="29446" spans="37:37" x14ac:dyDescent="0.25">
      <c r="AK29446" s="59"/>
    </row>
    <row r="29447" spans="37:37" x14ac:dyDescent="0.25">
      <c r="AK29447" s="59"/>
    </row>
    <row r="29448" spans="37:37" x14ac:dyDescent="0.25">
      <c r="AK29448" s="59"/>
    </row>
    <row r="29449" spans="37:37" x14ac:dyDescent="0.25">
      <c r="AK29449" s="59"/>
    </row>
    <row r="29450" spans="37:37" x14ac:dyDescent="0.25">
      <c r="AK29450" s="59"/>
    </row>
    <row r="29451" spans="37:37" x14ac:dyDescent="0.25">
      <c r="AK29451" s="59"/>
    </row>
    <row r="29452" spans="37:37" x14ac:dyDescent="0.25">
      <c r="AK29452" s="59"/>
    </row>
    <row r="29453" spans="37:37" x14ac:dyDescent="0.25">
      <c r="AK29453" s="59"/>
    </row>
    <row r="29454" spans="37:37" x14ac:dyDescent="0.25">
      <c r="AK29454" s="59"/>
    </row>
    <row r="29455" spans="37:37" x14ac:dyDescent="0.25">
      <c r="AK29455" s="59"/>
    </row>
    <row r="29456" spans="37:37" x14ac:dyDescent="0.25">
      <c r="AK29456" s="59"/>
    </row>
    <row r="29457" spans="37:37" x14ac:dyDescent="0.25">
      <c r="AK29457" s="59"/>
    </row>
    <row r="29458" spans="37:37" x14ac:dyDescent="0.25">
      <c r="AK29458" s="59"/>
    </row>
    <row r="29459" spans="37:37" x14ac:dyDescent="0.25">
      <c r="AK29459" s="59"/>
    </row>
    <row r="29460" spans="37:37" x14ac:dyDescent="0.25">
      <c r="AK29460" s="59"/>
    </row>
    <row r="29461" spans="37:37" x14ac:dyDescent="0.25">
      <c r="AK29461" s="59"/>
    </row>
    <row r="29462" spans="37:37" x14ac:dyDescent="0.25">
      <c r="AK29462" s="59"/>
    </row>
    <row r="29463" spans="37:37" x14ac:dyDescent="0.25">
      <c r="AK29463" s="59"/>
    </row>
    <row r="29464" spans="37:37" x14ac:dyDescent="0.25">
      <c r="AK29464" s="59"/>
    </row>
    <row r="29465" spans="37:37" x14ac:dyDescent="0.25">
      <c r="AK29465" s="59"/>
    </row>
    <row r="29466" spans="37:37" x14ac:dyDescent="0.25">
      <c r="AK29466" s="59"/>
    </row>
    <row r="29467" spans="37:37" x14ac:dyDescent="0.25">
      <c r="AK29467" s="59"/>
    </row>
    <row r="29468" spans="37:37" x14ac:dyDescent="0.25">
      <c r="AK29468" s="59"/>
    </row>
    <row r="29469" spans="37:37" x14ac:dyDescent="0.25">
      <c r="AK29469" s="59"/>
    </row>
    <row r="29470" spans="37:37" x14ac:dyDescent="0.25">
      <c r="AK29470" s="59"/>
    </row>
    <row r="29471" spans="37:37" x14ac:dyDescent="0.25">
      <c r="AK29471" s="59"/>
    </row>
    <row r="29472" spans="37:37" x14ac:dyDescent="0.25">
      <c r="AK29472" s="59"/>
    </row>
    <row r="29473" spans="37:37" x14ac:dyDescent="0.25">
      <c r="AK29473" s="59"/>
    </row>
    <row r="29474" spans="37:37" x14ac:dyDescent="0.25">
      <c r="AK29474" s="59"/>
    </row>
    <row r="29475" spans="37:37" x14ac:dyDescent="0.25">
      <c r="AK29475" s="59"/>
    </row>
    <row r="29476" spans="37:37" x14ac:dyDescent="0.25">
      <c r="AK29476" s="59"/>
    </row>
    <row r="29477" spans="37:37" x14ac:dyDescent="0.25">
      <c r="AK29477" s="59"/>
    </row>
    <row r="29478" spans="37:37" x14ac:dyDescent="0.25">
      <c r="AK29478" s="59"/>
    </row>
    <row r="29479" spans="37:37" x14ac:dyDescent="0.25">
      <c r="AK29479" s="59"/>
    </row>
    <row r="29480" spans="37:37" x14ac:dyDescent="0.25">
      <c r="AK29480" s="59"/>
    </row>
    <row r="29481" spans="37:37" x14ac:dyDescent="0.25">
      <c r="AK29481" s="59"/>
    </row>
    <row r="29482" spans="37:37" x14ac:dyDescent="0.25">
      <c r="AK29482" s="59"/>
    </row>
    <row r="29483" spans="37:37" x14ac:dyDescent="0.25">
      <c r="AK29483" s="59"/>
    </row>
    <row r="29484" spans="37:37" x14ac:dyDescent="0.25">
      <c r="AK29484" s="59"/>
    </row>
    <row r="29485" spans="37:37" x14ac:dyDescent="0.25">
      <c r="AK29485" s="59"/>
    </row>
    <row r="29486" spans="37:37" x14ac:dyDescent="0.25">
      <c r="AK29486" s="59"/>
    </row>
    <row r="29487" spans="37:37" x14ac:dyDescent="0.25">
      <c r="AK29487" s="59"/>
    </row>
    <row r="29488" spans="37:37" x14ac:dyDescent="0.25">
      <c r="AK29488" s="59"/>
    </row>
    <row r="29489" spans="37:37" x14ac:dyDescent="0.25">
      <c r="AK29489" s="59"/>
    </row>
    <row r="29490" spans="37:37" x14ac:dyDescent="0.25">
      <c r="AK29490" s="59"/>
    </row>
    <row r="29491" spans="37:37" x14ac:dyDescent="0.25">
      <c r="AK29491" s="59"/>
    </row>
    <row r="29492" spans="37:37" x14ac:dyDescent="0.25">
      <c r="AK29492" s="59"/>
    </row>
    <row r="29493" spans="37:37" x14ac:dyDescent="0.25">
      <c r="AK29493" s="59"/>
    </row>
    <row r="29494" spans="37:37" x14ac:dyDescent="0.25">
      <c r="AK29494" s="59"/>
    </row>
    <row r="29495" spans="37:37" x14ac:dyDescent="0.25">
      <c r="AK29495" s="59"/>
    </row>
    <row r="29496" spans="37:37" x14ac:dyDescent="0.25">
      <c r="AK29496" s="59"/>
    </row>
    <row r="29497" spans="37:37" x14ac:dyDescent="0.25">
      <c r="AK29497" s="59"/>
    </row>
    <row r="29498" spans="37:37" x14ac:dyDescent="0.25">
      <c r="AK29498" s="59"/>
    </row>
    <row r="29499" spans="37:37" x14ac:dyDescent="0.25">
      <c r="AK29499" s="59"/>
    </row>
    <row r="29500" spans="37:37" x14ac:dyDescent="0.25">
      <c r="AK29500" s="59"/>
    </row>
    <row r="29501" spans="37:37" x14ac:dyDescent="0.25">
      <c r="AK29501" s="59"/>
    </row>
    <row r="29502" spans="37:37" x14ac:dyDescent="0.25">
      <c r="AK29502" s="59"/>
    </row>
    <row r="29503" spans="37:37" x14ac:dyDescent="0.25">
      <c r="AK29503" s="59"/>
    </row>
    <row r="29504" spans="37:37" x14ac:dyDescent="0.25">
      <c r="AK29504" s="59"/>
    </row>
    <row r="29505" spans="37:37" x14ac:dyDescent="0.25">
      <c r="AK29505" s="59"/>
    </row>
    <row r="29506" spans="37:37" x14ac:dyDescent="0.25">
      <c r="AK29506" s="59"/>
    </row>
    <row r="29507" spans="37:37" x14ac:dyDescent="0.25">
      <c r="AK29507" s="59"/>
    </row>
    <row r="29508" spans="37:37" x14ac:dyDescent="0.25">
      <c r="AK29508" s="59"/>
    </row>
    <row r="29509" spans="37:37" x14ac:dyDescent="0.25">
      <c r="AK29509" s="59"/>
    </row>
    <row r="29510" spans="37:37" x14ac:dyDescent="0.25">
      <c r="AK29510" s="59"/>
    </row>
    <row r="29511" spans="37:37" x14ac:dyDescent="0.25">
      <c r="AK29511" s="59"/>
    </row>
    <row r="29512" spans="37:37" x14ac:dyDescent="0.25">
      <c r="AK29512" s="59"/>
    </row>
    <row r="29513" spans="37:37" x14ac:dyDescent="0.25">
      <c r="AK29513" s="59"/>
    </row>
    <row r="29514" spans="37:37" x14ac:dyDescent="0.25">
      <c r="AK29514" s="59"/>
    </row>
    <row r="29515" spans="37:37" x14ac:dyDescent="0.25">
      <c r="AK29515" s="59"/>
    </row>
    <row r="29516" spans="37:37" x14ac:dyDescent="0.25">
      <c r="AK29516" s="59"/>
    </row>
    <row r="29517" spans="37:37" x14ac:dyDescent="0.25">
      <c r="AK29517" s="59"/>
    </row>
    <row r="29518" spans="37:37" x14ac:dyDescent="0.25">
      <c r="AK29518" s="59"/>
    </row>
    <row r="29519" spans="37:37" x14ac:dyDescent="0.25">
      <c r="AK29519" s="59"/>
    </row>
    <row r="29520" spans="37:37" x14ac:dyDescent="0.25">
      <c r="AK29520" s="59"/>
    </row>
    <row r="29521" spans="37:37" x14ac:dyDescent="0.25">
      <c r="AK29521" s="59"/>
    </row>
    <row r="29522" spans="37:37" x14ac:dyDescent="0.25">
      <c r="AK29522" s="59"/>
    </row>
    <row r="29523" spans="37:37" x14ac:dyDescent="0.25">
      <c r="AK29523" s="59"/>
    </row>
    <row r="29524" spans="37:37" x14ac:dyDescent="0.25">
      <c r="AK29524" s="59"/>
    </row>
    <row r="29525" spans="37:37" x14ac:dyDescent="0.25">
      <c r="AK29525" s="59"/>
    </row>
    <row r="29526" spans="37:37" x14ac:dyDescent="0.25">
      <c r="AK29526" s="59"/>
    </row>
    <row r="29527" spans="37:37" x14ac:dyDescent="0.25">
      <c r="AK29527" s="59"/>
    </row>
    <row r="29528" spans="37:37" x14ac:dyDescent="0.25">
      <c r="AK29528" s="59"/>
    </row>
    <row r="29529" spans="37:37" x14ac:dyDescent="0.25">
      <c r="AK29529" s="59"/>
    </row>
    <row r="29530" spans="37:37" x14ac:dyDescent="0.25">
      <c r="AK29530" s="59"/>
    </row>
    <row r="29531" spans="37:37" x14ac:dyDescent="0.25">
      <c r="AK29531" s="59"/>
    </row>
    <row r="29532" spans="37:37" x14ac:dyDescent="0.25">
      <c r="AK29532" s="59"/>
    </row>
    <row r="29533" spans="37:37" x14ac:dyDescent="0.25">
      <c r="AK29533" s="59"/>
    </row>
    <row r="29534" spans="37:37" x14ac:dyDescent="0.25">
      <c r="AK29534" s="59"/>
    </row>
    <row r="29535" spans="37:37" x14ac:dyDescent="0.25">
      <c r="AK29535" s="59"/>
    </row>
    <row r="29536" spans="37:37" x14ac:dyDescent="0.25">
      <c r="AK29536" s="59"/>
    </row>
    <row r="29537" spans="37:37" x14ac:dyDescent="0.25">
      <c r="AK29537" s="59"/>
    </row>
    <row r="29538" spans="37:37" x14ac:dyDescent="0.25">
      <c r="AK29538" s="59"/>
    </row>
    <row r="29539" spans="37:37" x14ac:dyDescent="0.25">
      <c r="AK29539" s="59"/>
    </row>
    <row r="29540" spans="37:37" x14ac:dyDescent="0.25">
      <c r="AK29540" s="59"/>
    </row>
    <row r="29541" spans="37:37" x14ac:dyDescent="0.25">
      <c r="AK29541" s="59"/>
    </row>
    <row r="29542" spans="37:37" x14ac:dyDescent="0.25">
      <c r="AK29542" s="59"/>
    </row>
    <row r="29543" spans="37:37" x14ac:dyDescent="0.25">
      <c r="AK29543" s="59"/>
    </row>
    <row r="29544" spans="37:37" x14ac:dyDescent="0.25">
      <c r="AK29544" s="59"/>
    </row>
    <row r="29545" spans="37:37" x14ac:dyDescent="0.25">
      <c r="AK29545" s="59"/>
    </row>
    <row r="29546" spans="37:37" x14ac:dyDescent="0.25">
      <c r="AK29546" s="59"/>
    </row>
    <row r="29547" spans="37:37" x14ac:dyDescent="0.25">
      <c r="AK29547" s="59"/>
    </row>
    <row r="29548" spans="37:37" x14ac:dyDescent="0.25">
      <c r="AK29548" s="59"/>
    </row>
    <row r="29549" spans="37:37" x14ac:dyDescent="0.25">
      <c r="AK29549" s="59"/>
    </row>
    <row r="29550" spans="37:37" x14ac:dyDescent="0.25">
      <c r="AK29550" s="59"/>
    </row>
    <row r="29551" spans="37:37" x14ac:dyDescent="0.25">
      <c r="AK29551" s="59"/>
    </row>
    <row r="29552" spans="37:37" x14ac:dyDescent="0.25">
      <c r="AK29552" s="59"/>
    </row>
    <row r="29553" spans="37:37" x14ac:dyDescent="0.25">
      <c r="AK29553" s="59"/>
    </row>
    <row r="29554" spans="37:37" x14ac:dyDescent="0.25">
      <c r="AK29554" s="59"/>
    </row>
    <row r="29555" spans="37:37" x14ac:dyDescent="0.25">
      <c r="AK29555" s="59"/>
    </row>
    <row r="29556" spans="37:37" x14ac:dyDescent="0.25">
      <c r="AK29556" s="59"/>
    </row>
    <row r="29557" spans="37:37" x14ac:dyDescent="0.25">
      <c r="AK29557" s="59"/>
    </row>
    <row r="29558" spans="37:37" x14ac:dyDescent="0.25">
      <c r="AK29558" s="59"/>
    </row>
    <row r="29559" spans="37:37" x14ac:dyDescent="0.25">
      <c r="AK29559" s="59"/>
    </row>
    <row r="29560" spans="37:37" x14ac:dyDescent="0.25">
      <c r="AK29560" s="59"/>
    </row>
    <row r="29561" spans="37:37" x14ac:dyDescent="0.25">
      <c r="AK29561" s="59"/>
    </row>
    <row r="29562" spans="37:37" x14ac:dyDescent="0.25">
      <c r="AK29562" s="59"/>
    </row>
    <row r="29563" spans="37:37" x14ac:dyDescent="0.25">
      <c r="AK29563" s="59"/>
    </row>
    <row r="29564" spans="37:37" x14ac:dyDescent="0.25">
      <c r="AK29564" s="59"/>
    </row>
    <row r="29565" spans="37:37" x14ac:dyDescent="0.25">
      <c r="AK29565" s="59"/>
    </row>
    <row r="29566" spans="37:37" x14ac:dyDescent="0.25">
      <c r="AK29566" s="59"/>
    </row>
    <row r="29567" spans="37:37" x14ac:dyDescent="0.25">
      <c r="AK29567" s="59"/>
    </row>
    <row r="29568" spans="37:37" x14ac:dyDescent="0.25">
      <c r="AK29568" s="59"/>
    </row>
    <row r="29569" spans="37:37" x14ac:dyDescent="0.25">
      <c r="AK29569" s="59"/>
    </row>
    <row r="29570" spans="37:37" x14ac:dyDescent="0.25">
      <c r="AK29570" s="59"/>
    </row>
    <row r="29571" spans="37:37" x14ac:dyDescent="0.25">
      <c r="AK29571" s="59"/>
    </row>
    <row r="29572" spans="37:37" x14ac:dyDescent="0.25">
      <c r="AK29572" s="59"/>
    </row>
    <row r="29573" spans="37:37" x14ac:dyDescent="0.25">
      <c r="AK29573" s="59"/>
    </row>
    <row r="29574" spans="37:37" x14ac:dyDescent="0.25">
      <c r="AK29574" s="59"/>
    </row>
    <row r="29575" spans="37:37" x14ac:dyDescent="0.25">
      <c r="AK29575" s="59"/>
    </row>
    <row r="29576" spans="37:37" x14ac:dyDescent="0.25">
      <c r="AK29576" s="59"/>
    </row>
    <row r="29577" spans="37:37" x14ac:dyDescent="0.25">
      <c r="AK29577" s="59"/>
    </row>
    <row r="29578" spans="37:37" x14ac:dyDescent="0.25">
      <c r="AK29578" s="59"/>
    </row>
    <row r="29579" spans="37:37" x14ac:dyDescent="0.25">
      <c r="AK29579" s="59"/>
    </row>
    <row r="29580" spans="37:37" x14ac:dyDescent="0.25">
      <c r="AK29580" s="59"/>
    </row>
    <row r="29581" spans="37:37" x14ac:dyDescent="0.25">
      <c r="AK29581" s="59"/>
    </row>
    <row r="29582" spans="37:37" x14ac:dyDescent="0.25">
      <c r="AK29582" s="59"/>
    </row>
    <row r="29583" spans="37:37" x14ac:dyDescent="0.25">
      <c r="AK29583" s="59"/>
    </row>
    <row r="29584" spans="37:37" x14ac:dyDescent="0.25">
      <c r="AK29584" s="59"/>
    </row>
    <row r="29585" spans="37:37" x14ac:dyDescent="0.25">
      <c r="AK29585" s="59"/>
    </row>
    <row r="29586" spans="37:37" x14ac:dyDescent="0.25">
      <c r="AK29586" s="59"/>
    </row>
    <row r="29587" spans="37:37" x14ac:dyDescent="0.25">
      <c r="AK29587" s="59"/>
    </row>
    <row r="29588" spans="37:37" x14ac:dyDescent="0.25">
      <c r="AK29588" s="59"/>
    </row>
    <row r="29589" spans="37:37" x14ac:dyDescent="0.25">
      <c r="AK29589" s="59"/>
    </row>
    <row r="29590" spans="37:37" x14ac:dyDescent="0.25">
      <c r="AK29590" s="59"/>
    </row>
    <row r="29591" spans="37:37" x14ac:dyDescent="0.25">
      <c r="AK29591" s="59"/>
    </row>
    <row r="29592" spans="37:37" x14ac:dyDescent="0.25">
      <c r="AK29592" s="59"/>
    </row>
    <row r="29593" spans="37:37" x14ac:dyDescent="0.25">
      <c r="AK29593" s="59"/>
    </row>
    <row r="29594" spans="37:37" x14ac:dyDescent="0.25">
      <c r="AK29594" s="59"/>
    </row>
    <row r="29595" spans="37:37" x14ac:dyDescent="0.25">
      <c r="AK29595" s="59"/>
    </row>
    <row r="29596" spans="37:37" x14ac:dyDescent="0.25">
      <c r="AK29596" s="59"/>
    </row>
    <row r="29597" spans="37:37" x14ac:dyDescent="0.25">
      <c r="AK29597" s="59"/>
    </row>
    <row r="29598" spans="37:37" x14ac:dyDescent="0.25">
      <c r="AK29598" s="59"/>
    </row>
    <row r="29599" spans="37:37" x14ac:dyDescent="0.25">
      <c r="AK29599" s="59"/>
    </row>
    <row r="29600" spans="37:37" x14ac:dyDescent="0.25">
      <c r="AK29600" s="59"/>
    </row>
    <row r="29601" spans="37:37" x14ac:dyDescent="0.25">
      <c r="AK29601" s="59"/>
    </row>
    <row r="29602" spans="37:37" x14ac:dyDescent="0.25">
      <c r="AK29602" s="59"/>
    </row>
    <row r="29603" spans="37:37" x14ac:dyDescent="0.25">
      <c r="AK29603" s="59"/>
    </row>
    <row r="29604" spans="37:37" x14ac:dyDescent="0.25">
      <c r="AK29604" s="59"/>
    </row>
    <row r="29605" spans="37:37" x14ac:dyDescent="0.25">
      <c r="AK29605" s="59"/>
    </row>
    <row r="29606" spans="37:37" x14ac:dyDescent="0.25">
      <c r="AK29606" s="59"/>
    </row>
    <row r="29607" spans="37:37" x14ac:dyDescent="0.25">
      <c r="AK29607" s="59"/>
    </row>
    <row r="29608" spans="37:37" x14ac:dyDescent="0.25">
      <c r="AK29608" s="59"/>
    </row>
    <row r="29609" spans="37:37" x14ac:dyDescent="0.25">
      <c r="AK29609" s="59"/>
    </row>
    <row r="29610" spans="37:37" x14ac:dyDescent="0.25">
      <c r="AK29610" s="59"/>
    </row>
    <row r="29611" spans="37:37" x14ac:dyDescent="0.25">
      <c r="AK29611" s="59"/>
    </row>
    <row r="29612" spans="37:37" x14ac:dyDescent="0.25">
      <c r="AK29612" s="59"/>
    </row>
    <row r="29613" spans="37:37" x14ac:dyDescent="0.25">
      <c r="AK29613" s="59"/>
    </row>
    <row r="29614" spans="37:37" x14ac:dyDescent="0.25">
      <c r="AK29614" s="59"/>
    </row>
    <row r="29615" spans="37:37" x14ac:dyDescent="0.25">
      <c r="AK29615" s="59"/>
    </row>
    <row r="29616" spans="37:37" x14ac:dyDescent="0.25">
      <c r="AK29616" s="59"/>
    </row>
    <row r="29617" spans="37:37" x14ac:dyDescent="0.25">
      <c r="AK29617" s="59"/>
    </row>
    <row r="29618" spans="37:37" x14ac:dyDescent="0.25">
      <c r="AK29618" s="59"/>
    </row>
    <row r="29619" spans="37:37" x14ac:dyDescent="0.25">
      <c r="AK29619" s="59"/>
    </row>
    <row r="29620" spans="37:37" x14ac:dyDescent="0.25">
      <c r="AK29620" s="59"/>
    </row>
    <row r="29621" spans="37:37" x14ac:dyDescent="0.25">
      <c r="AK29621" s="59"/>
    </row>
    <row r="29622" spans="37:37" x14ac:dyDescent="0.25">
      <c r="AK29622" s="59"/>
    </row>
    <row r="29623" spans="37:37" x14ac:dyDescent="0.25">
      <c r="AK29623" s="59"/>
    </row>
    <row r="29624" spans="37:37" x14ac:dyDescent="0.25">
      <c r="AK29624" s="59"/>
    </row>
    <row r="29625" spans="37:37" x14ac:dyDescent="0.25">
      <c r="AK29625" s="59"/>
    </row>
    <row r="29626" spans="37:37" x14ac:dyDescent="0.25">
      <c r="AK29626" s="59"/>
    </row>
    <row r="29627" spans="37:37" x14ac:dyDescent="0.25">
      <c r="AK29627" s="59"/>
    </row>
    <row r="29628" spans="37:37" x14ac:dyDescent="0.25">
      <c r="AK29628" s="59"/>
    </row>
    <row r="29629" spans="37:37" x14ac:dyDescent="0.25">
      <c r="AK29629" s="59"/>
    </row>
    <row r="29630" spans="37:37" x14ac:dyDescent="0.25">
      <c r="AK29630" s="59"/>
    </row>
    <row r="29631" spans="37:37" x14ac:dyDescent="0.25">
      <c r="AK29631" s="59"/>
    </row>
    <row r="29632" spans="37:37" x14ac:dyDescent="0.25">
      <c r="AK29632" s="59"/>
    </row>
    <row r="29633" spans="37:37" x14ac:dyDescent="0.25">
      <c r="AK29633" s="59"/>
    </row>
    <row r="29634" spans="37:37" x14ac:dyDescent="0.25">
      <c r="AK29634" s="59"/>
    </row>
    <row r="29635" spans="37:37" x14ac:dyDescent="0.25">
      <c r="AK29635" s="59"/>
    </row>
    <row r="29636" spans="37:37" x14ac:dyDescent="0.25">
      <c r="AK29636" s="59"/>
    </row>
    <row r="29637" spans="37:37" x14ac:dyDescent="0.25">
      <c r="AK29637" s="59"/>
    </row>
    <row r="29638" spans="37:37" x14ac:dyDescent="0.25">
      <c r="AK29638" s="59"/>
    </row>
    <row r="29639" spans="37:37" x14ac:dyDescent="0.25">
      <c r="AK29639" s="59"/>
    </row>
    <row r="29640" spans="37:37" x14ac:dyDescent="0.25">
      <c r="AK29640" s="59"/>
    </row>
    <row r="29641" spans="37:37" x14ac:dyDescent="0.25">
      <c r="AK29641" s="59"/>
    </row>
    <row r="29642" spans="37:37" x14ac:dyDescent="0.25">
      <c r="AK29642" s="59"/>
    </row>
    <row r="29643" spans="37:37" x14ac:dyDescent="0.25">
      <c r="AK29643" s="59"/>
    </row>
    <row r="29644" spans="37:37" x14ac:dyDescent="0.25">
      <c r="AK29644" s="59"/>
    </row>
    <row r="29645" spans="37:37" x14ac:dyDescent="0.25">
      <c r="AK29645" s="59"/>
    </row>
    <row r="29646" spans="37:37" x14ac:dyDescent="0.25">
      <c r="AK29646" s="59"/>
    </row>
    <row r="29647" spans="37:37" x14ac:dyDescent="0.25">
      <c r="AK29647" s="59"/>
    </row>
    <row r="29648" spans="37:37" x14ac:dyDescent="0.25">
      <c r="AK29648" s="59"/>
    </row>
    <row r="29649" spans="37:37" x14ac:dyDescent="0.25">
      <c r="AK29649" s="59"/>
    </row>
    <row r="29650" spans="37:37" x14ac:dyDescent="0.25">
      <c r="AK29650" s="59"/>
    </row>
    <row r="29651" spans="37:37" x14ac:dyDescent="0.25">
      <c r="AK29651" s="59"/>
    </row>
    <row r="29652" spans="37:37" x14ac:dyDescent="0.25">
      <c r="AK29652" s="59"/>
    </row>
    <row r="29653" spans="37:37" x14ac:dyDescent="0.25">
      <c r="AK29653" s="59"/>
    </row>
    <row r="29654" spans="37:37" x14ac:dyDescent="0.25">
      <c r="AK29654" s="59"/>
    </row>
    <row r="29655" spans="37:37" x14ac:dyDescent="0.25">
      <c r="AK29655" s="59"/>
    </row>
    <row r="29656" spans="37:37" x14ac:dyDescent="0.25">
      <c r="AK29656" s="59"/>
    </row>
    <row r="29657" spans="37:37" x14ac:dyDescent="0.25">
      <c r="AK29657" s="59"/>
    </row>
    <row r="29658" spans="37:37" x14ac:dyDescent="0.25">
      <c r="AK29658" s="59"/>
    </row>
    <row r="29659" spans="37:37" x14ac:dyDescent="0.25">
      <c r="AK29659" s="59"/>
    </row>
    <row r="29660" spans="37:37" x14ac:dyDescent="0.25">
      <c r="AK29660" s="59"/>
    </row>
    <row r="29661" spans="37:37" x14ac:dyDescent="0.25">
      <c r="AK29661" s="59"/>
    </row>
    <row r="29662" spans="37:37" x14ac:dyDescent="0.25">
      <c r="AK29662" s="59"/>
    </row>
    <row r="29663" spans="37:37" x14ac:dyDescent="0.25">
      <c r="AK29663" s="59"/>
    </row>
    <row r="29664" spans="37:37" x14ac:dyDescent="0.25">
      <c r="AK29664" s="59"/>
    </row>
    <row r="29665" spans="37:37" x14ac:dyDescent="0.25">
      <c r="AK29665" s="59"/>
    </row>
    <row r="29666" spans="37:37" x14ac:dyDescent="0.25">
      <c r="AK29666" s="59"/>
    </row>
    <row r="29667" spans="37:37" x14ac:dyDescent="0.25">
      <c r="AK29667" s="59"/>
    </row>
    <row r="29668" spans="37:37" x14ac:dyDescent="0.25">
      <c r="AK29668" s="59"/>
    </row>
    <row r="29669" spans="37:37" x14ac:dyDescent="0.25">
      <c r="AK29669" s="59"/>
    </row>
    <row r="29670" spans="37:37" x14ac:dyDescent="0.25">
      <c r="AK29670" s="59"/>
    </row>
    <row r="29671" spans="37:37" x14ac:dyDescent="0.25">
      <c r="AK29671" s="59"/>
    </row>
    <row r="29672" spans="37:37" x14ac:dyDescent="0.25">
      <c r="AK29672" s="59"/>
    </row>
    <row r="29673" spans="37:37" x14ac:dyDescent="0.25">
      <c r="AK29673" s="59"/>
    </row>
    <row r="29674" spans="37:37" x14ac:dyDescent="0.25">
      <c r="AK29674" s="59"/>
    </row>
    <row r="29675" spans="37:37" x14ac:dyDescent="0.25">
      <c r="AK29675" s="59"/>
    </row>
    <row r="29676" spans="37:37" x14ac:dyDescent="0.25">
      <c r="AK29676" s="59"/>
    </row>
    <row r="29677" spans="37:37" x14ac:dyDescent="0.25">
      <c r="AK29677" s="59"/>
    </row>
    <row r="29678" spans="37:37" x14ac:dyDescent="0.25">
      <c r="AK29678" s="59"/>
    </row>
    <row r="29679" spans="37:37" x14ac:dyDescent="0.25">
      <c r="AK29679" s="59"/>
    </row>
    <row r="29680" spans="37:37" x14ac:dyDescent="0.25">
      <c r="AK29680" s="59"/>
    </row>
    <row r="29681" spans="37:37" x14ac:dyDescent="0.25">
      <c r="AK29681" s="59"/>
    </row>
    <row r="29682" spans="37:37" x14ac:dyDescent="0.25">
      <c r="AK29682" s="59"/>
    </row>
    <row r="29683" spans="37:37" x14ac:dyDescent="0.25">
      <c r="AK29683" s="59"/>
    </row>
    <row r="29684" spans="37:37" x14ac:dyDescent="0.25">
      <c r="AK29684" s="59"/>
    </row>
    <row r="29685" spans="37:37" x14ac:dyDescent="0.25">
      <c r="AK29685" s="59"/>
    </row>
    <row r="29686" spans="37:37" x14ac:dyDescent="0.25">
      <c r="AK29686" s="59"/>
    </row>
    <row r="29687" spans="37:37" x14ac:dyDescent="0.25">
      <c r="AK29687" s="59"/>
    </row>
    <row r="29688" spans="37:37" x14ac:dyDescent="0.25">
      <c r="AK29688" s="59"/>
    </row>
    <row r="29689" spans="37:37" x14ac:dyDescent="0.25">
      <c r="AK29689" s="59"/>
    </row>
    <row r="29690" spans="37:37" x14ac:dyDescent="0.25">
      <c r="AK29690" s="59"/>
    </row>
    <row r="29691" spans="37:37" x14ac:dyDescent="0.25">
      <c r="AK29691" s="59"/>
    </row>
    <row r="29692" spans="37:37" x14ac:dyDescent="0.25">
      <c r="AK29692" s="59"/>
    </row>
    <row r="29693" spans="37:37" x14ac:dyDescent="0.25">
      <c r="AK29693" s="59"/>
    </row>
    <row r="29694" spans="37:37" x14ac:dyDescent="0.25">
      <c r="AK29694" s="59"/>
    </row>
    <row r="29695" spans="37:37" x14ac:dyDescent="0.25">
      <c r="AK29695" s="59"/>
    </row>
    <row r="29696" spans="37:37" x14ac:dyDescent="0.25">
      <c r="AK29696" s="59"/>
    </row>
    <row r="29697" spans="37:37" x14ac:dyDescent="0.25">
      <c r="AK29697" s="59"/>
    </row>
    <row r="29698" spans="37:37" x14ac:dyDescent="0.25">
      <c r="AK29698" s="59"/>
    </row>
    <row r="29699" spans="37:37" x14ac:dyDescent="0.25">
      <c r="AK29699" s="59"/>
    </row>
    <row r="29700" spans="37:37" x14ac:dyDescent="0.25">
      <c r="AK29700" s="59"/>
    </row>
    <row r="29701" spans="37:37" x14ac:dyDescent="0.25">
      <c r="AK29701" s="59"/>
    </row>
    <row r="29702" spans="37:37" x14ac:dyDescent="0.25">
      <c r="AK29702" s="59"/>
    </row>
    <row r="29703" spans="37:37" x14ac:dyDescent="0.25">
      <c r="AK29703" s="59"/>
    </row>
    <row r="29704" spans="37:37" x14ac:dyDescent="0.25">
      <c r="AK29704" s="59"/>
    </row>
    <row r="29705" spans="37:37" x14ac:dyDescent="0.25">
      <c r="AK29705" s="59"/>
    </row>
    <row r="29706" spans="37:37" x14ac:dyDescent="0.25">
      <c r="AK29706" s="59"/>
    </row>
    <row r="29707" spans="37:37" x14ac:dyDescent="0.25">
      <c r="AK29707" s="59"/>
    </row>
    <row r="29708" spans="37:37" x14ac:dyDescent="0.25">
      <c r="AK29708" s="59"/>
    </row>
    <row r="29709" spans="37:37" x14ac:dyDescent="0.25">
      <c r="AK29709" s="59"/>
    </row>
    <row r="29710" spans="37:37" x14ac:dyDescent="0.25">
      <c r="AK29710" s="59"/>
    </row>
    <row r="29711" spans="37:37" x14ac:dyDescent="0.25">
      <c r="AK29711" s="59"/>
    </row>
    <row r="29712" spans="37:37" x14ac:dyDescent="0.25">
      <c r="AK29712" s="59"/>
    </row>
    <row r="29713" spans="37:37" x14ac:dyDescent="0.25">
      <c r="AK29713" s="59"/>
    </row>
    <row r="29714" spans="37:37" x14ac:dyDescent="0.25">
      <c r="AK29714" s="59"/>
    </row>
    <row r="29715" spans="37:37" x14ac:dyDescent="0.25">
      <c r="AK29715" s="59"/>
    </row>
    <row r="29716" spans="37:37" x14ac:dyDescent="0.25">
      <c r="AK29716" s="59"/>
    </row>
    <row r="29717" spans="37:37" x14ac:dyDescent="0.25">
      <c r="AK29717" s="59"/>
    </row>
    <row r="29718" spans="37:37" x14ac:dyDescent="0.25">
      <c r="AK29718" s="59"/>
    </row>
    <row r="29719" spans="37:37" x14ac:dyDescent="0.25">
      <c r="AK29719" s="59"/>
    </row>
    <row r="29720" spans="37:37" x14ac:dyDescent="0.25">
      <c r="AK29720" s="59"/>
    </row>
    <row r="29721" spans="37:37" x14ac:dyDescent="0.25">
      <c r="AK29721" s="59"/>
    </row>
    <row r="29722" spans="37:37" x14ac:dyDescent="0.25">
      <c r="AK29722" s="59"/>
    </row>
    <row r="29723" spans="37:37" x14ac:dyDescent="0.25">
      <c r="AK29723" s="59"/>
    </row>
    <row r="29724" spans="37:37" x14ac:dyDescent="0.25">
      <c r="AK29724" s="59"/>
    </row>
    <row r="29725" spans="37:37" x14ac:dyDescent="0.25">
      <c r="AK29725" s="59"/>
    </row>
    <row r="29726" spans="37:37" x14ac:dyDescent="0.25">
      <c r="AK29726" s="59"/>
    </row>
    <row r="29727" spans="37:37" x14ac:dyDescent="0.25">
      <c r="AK29727" s="59"/>
    </row>
    <row r="29728" spans="37:37" x14ac:dyDescent="0.25">
      <c r="AK29728" s="59"/>
    </row>
    <row r="29729" spans="37:37" x14ac:dyDescent="0.25">
      <c r="AK29729" s="59"/>
    </row>
    <row r="29730" spans="37:37" x14ac:dyDescent="0.25">
      <c r="AK29730" s="59"/>
    </row>
    <row r="29731" spans="37:37" x14ac:dyDescent="0.25">
      <c r="AK29731" s="59"/>
    </row>
    <row r="29732" spans="37:37" x14ac:dyDescent="0.25">
      <c r="AK29732" s="59"/>
    </row>
    <row r="29733" spans="37:37" x14ac:dyDescent="0.25">
      <c r="AK29733" s="59"/>
    </row>
    <row r="29734" spans="37:37" x14ac:dyDescent="0.25">
      <c r="AK29734" s="59"/>
    </row>
    <row r="29735" spans="37:37" x14ac:dyDescent="0.25">
      <c r="AK29735" s="59"/>
    </row>
    <row r="29736" spans="37:37" x14ac:dyDescent="0.25">
      <c r="AK29736" s="59"/>
    </row>
    <row r="29737" spans="37:37" x14ac:dyDescent="0.25">
      <c r="AK29737" s="59"/>
    </row>
    <row r="29738" spans="37:37" x14ac:dyDescent="0.25">
      <c r="AK29738" s="59"/>
    </row>
    <row r="29739" spans="37:37" x14ac:dyDescent="0.25">
      <c r="AK29739" s="59"/>
    </row>
    <row r="29740" spans="37:37" x14ac:dyDescent="0.25">
      <c r="AK29740" s="59"/>
    </row>
    <row r="29741" spans="37:37" x14ac:dyDescent="0.25">
      <c r="AK29741" s="59"/>
    </row>
    <row r="29742" spans="37:37" x14ac:dyDescent="0.25">
      <c r="AK29742" s="59"/>
    </row>
    <row r="29743" spans="37:37" x14ac:dyDescent="0.25">
      <c r="AK29743" s="59"/>
    </row>
    <row r="29744" spans="37:37" x14ac:dyDescent="0.25">
      <c r="AK29744" s="59"/>
    </row>
    <row r="29745" spans="37:37" x14ac:dyDescent="0.25">
      <c r="AK29745" s="59"/>
    </row>
    <row r="29746" spans="37:37" x14ac:dyDescent="0.25">
      <c r="AK29746" s="59"/>
    </row>
    <row r="29747" spans="37:37" x14ac:dyDescent="0.25">
      <c r="AK29747" s="59"/>
    </row>
    <row r="29748" spans="37:37" x14ac:dyDescent="0.25">
      <c r="AK29748" s="59"/>
    </row>
    <row r="29749" spans="37:37" x14ac:dyDescent="0.25">
      <c r="AK29749" s="59"/>
    </row>
    <row r="29750" spans="37:37" x14ac:dyDescent="0.25">
      <c r="AK29750" s="59"/>
    </row>
    <row r="29751" spans="37:37" x14ac:dyDescent="0.25">
      <c r="AK29751" s="59"/>
    </row>
    <row r="29752" spans="37:37" x14ac:dyDescent="0.25">
      <c r="AK29752" s="59"/>
    </row>
    <row r="29753" spans="37:37" x14ac:dyDescent="0.25">
      <c r="AK29753" s="59"/>
    </row>
    <row r="29754" spans="37:37" x14ac:dyDescent="0.25">
      <c r="AK29754" s="59"/>
    </row>
    <row r="29755" spans="37:37" x14ac:dyDescent="0.25">
      <c r="AK29755" s="59"/>
    </row>
    <row r="29756" spans="37:37" x14ac:dyDescent="0.25">
      <c r="AK29756" s="59"/>
    </row>
    <row r="29757" spans="37:37" x14ac:dyDescent="0.25">
      <c r="AK29757" s="59"/>
    </row>
    <row r="29758" spans="37:37" x14ac:dyDescent="0.25">
      <c r="AK29758" s="59"/>
    </row>
    <row r="29759" spans="37:37" x14ac:dyDescent="0.25">
      <c r="AK29759" s="59"/>
    </row>
    <row r="29760" spans="37:37" x14ac:dyDescent="0.25">
      <c r="AK29760" s="59"/>
    </row>
    <row r="29761" spans="37:37" x14ac:dyDescent="0.25">
      <c r="AK29761" s="59"/>
    </row>
    <row r="29762" spans="37:37" x14ac:dyDescent="0.25">
      <c r="AK29762" s="59"/>
    </row>
    <row r="29763" spans="37:37" x14ac:dyDescent="0.25">
      <c r="AK29763" s="59"/>
    </row>
    <row r="29764" spans="37:37" x14ac:dyDescent="0.25">
      <c r="AK29764" s="59"/>
    </row>
    <row r="29765" spans="37:37" x14ac:dyDescent="0.25">
      <c r="AK29765" s="59"/>
    </row>
    <row r="29766" spans="37:37" x14ac:dyDescent="0.25">
      <c r="AK29766" s="59"/>
    </row>
    <row r="29767" spans="37:37" x14ac:dyDescent="0.25">
      <c r="AK29767" s="59"/>
    </row>
    <row r="29768" spans="37:37" x14ac:dyDescent="0.25">
      <c r="AK29768" s="59"/>
    </row>
    <row r="29769" spans="37:37" x14ac:dyDescent="0.25">
      <c r="AK29769" s="59"/>
    </row>
    <row r="29770" spans="37:37" x14ac:dyDescent="0.25">
      <c r="AK29770" s="59"/>
    </row>
    <row r="29771" spans="37:37" x14ac:dyDescent="0.25">
      <c r="AK29771" s="59"/>
    </row>
    <row r="29772" spans="37:37" x14ac:dyDescent="0.25">
      <c r="AK29772" s="59"/>
    </row>
    <row r="29773" spans="37:37" x14ac:dyDescent="0.25">
      <c r="AK29773" s="59"/>
    </row>
    <row r="29774" spans="37:37" x14ac:dyDescent="0.25">
      <c r="AK29774" s="59"/>
    </row>
    <row r="29775" spans="37:37" x14ac:dyDescent="0.25">
      <c r="AK29775" s="59"/>
    </row>
    <row r="29776" spans="37:37" x14ac:dyDescent="0.25">
      <c r="AK29776" s="59"/>
    </row>
    <row r="29777" spans="37:37" x14ac:dyDescent="0.25">
      <c r="AK29777" s="59"/>
    </row>
    <row r="29778" spans="37:37" x14ac:dyDescent="0.25">
      <c r="AK29778" s="59"/>
    </row>
    <row r="29779" spans="37:37" x14ac:dyDescent="0.25">
      <c r="AK29779" s="59"/>
    </row>
    <row r="29780" spans="37:37" x14ac:dyDescent="0.25">
      <c r="AK29780" s="59"/>
    </row>
    <row r="29781" spans="37:37" x14ac:dyDescent="0.25">
      <c r="AK29781" s="59"/>
    </row>
    <row r="29782" spans="37:37" x14ac:dyDescent="0.25">
      <c r="AK29782" s="59"/>
    </row>
    <row r="29783" spans="37:37" x14ac:dyDescent="0.25">
      <c r="AK29783" s="59"/>
    </row>
    <row r="29784" spans="37:37" x14ac:dyDescent="0.25">
      <c r="AK29784" s="59"/>
    </row>
    <row r="29785" spans="37:37" x14ac:dyDescent="0.25">
      <c r="AK29785" s="59"/>
    </row>
    <row r="29786" spans="37:37" x14ac:dyDescent="0.25">
      <c r="AK29786" s="59"/>
    </row>
    <row r="29787" spans="37:37" x14ac:dyDescent="0.25">
      <c r="AK29787" s="59"/>
    </row>
    <row r="29788" spans="37:37" x14ac:dyDescent="0.25">
      <c r="AK29788" s="59"/>
    </row>
    <row r="29789" spans="37:37" x14ac:dyDescent="0.25">
      <c r="AK29789" s="59"/>
    </row>
    <row r="29790" spans="37:37" x14ac:dyDescent="0.25">
      <c r="AK29790" s="59"/>
    </row>
    <row r="29791" spans="37:37" x14ac:dyDescent="0.25">
      <c r="AK29791" s="59"/>
    </row>
    <row r="29792" spans="37:37" x14ac:dyDescent="0.25">
      <c r="AK29792" s="59"/>
    </row>
    <row r="29793" spans="37:37" x14ac:dyDescent="0.25">
      <c r="AK29793" s="59"/>
    </row>
    <row r="29794" spans="37:37" x14ac:dyDescent="0.25">
      <c r="AK29794" s="59"/>
    </row>
    <row r="29795" spans="37:37" x14ac:dyDescent="0.25">
      <c r="AK29795" s="59"/>
    </row>
    <row r="29796" spans="37:37" x14ac:dyDescent="0.25">
      <c r="AK29796" s="59"/>
    </row>
    <row r="29797" spans="37:37" x14ac:dyDescent="0.25">
      <c r="AK29797" s="59"/>
    </row>
    <row r="29798" spans="37:37" x14ac:dyDescent="0.25">
      <c r="AK29798" s="59"/>
    </row>
    <row r="29799" spans="37:37" x14ac:dyDescent="0.25">
      <c r="AK29799" s="59"/>
    </row>
    <row r="29800" spans="37:37" x14ac:dyDescent="0.25">
      <c r="AK29800" s="59"/>
    </row>
    <row r="29801" spans="37:37" x14ac:dyDescent="0.25">
      <c r="AK29801" s="59"/>
    </row>
    <row r="29802" spans="37:37" x14ac:dyDescent="0.25">
      <c r="AK29802" s="59"/>
    </row>
    <row r="29803" spans="37:37" x14ac:dyDescent="0.25">
      <c r="AK29803" s="59"/>
    </row>
    <row r="29804" spans="37:37" x14ac:dyDescent="0.25">
      <c r="AK29804" s="59"/>
    </row>
    <row r="29805" spans="37:37" x14ac:dyDescent="0.25">
      <c r="AK29805" s="59"/>
    </row>
    <row r="29806" spans="37:37" x14ac:dyDescent="0.25">
      <c r="AK29806" s="59"/>
    </row>
    <row r="29807" spans="37:37" x14ac:dyDescent="0.25">
      <c r="AK29807" s="59"/>
    </row>
    <row r="29808" spans="37:37" x14ac:dyDescent="0.25">
      <c r="AK29808" s="59"/>
    </row>
    <row r="29809" spans="37:37" x14ac:dyDescent="0.25">
      <c r="AK29809" s="59"/>
    </row>
    <row r="29810" spans="37:37" x14ac:dyDescent="0.25">
      <c r="AK29810" s="59"/>
    </row>
    <row r="29811" spans="37:37" x14ac:dyDescent="0.25">
      <c r="AK29811" s="59"/>
    </row>
    <row r="29812" spans="37:37" x14ac:dyDescent="0.25">
      <c r="AK29812" s="59"/>
    </row>
    <row r="29813" spans="37:37" x14ac:dyDescent="0.25">
      <c r="AK29813" s="59"/>
    </row>
    <row r="29814" spans="37:37" x14ac:dyDescent="0.25">
      <c r="AK29814" s="59"/>
    </row>
    <row r="29815" spans="37:37" x14ac:dyDescent="0.25">
      <c r="AK29815" s="59"/>
    </row>
    <row r="29816" spans="37:37" x14ac:dyDescent="0.25">
      <c r="AK29816" s="59"/>
    </row>
    <row r="29817" spans="37:37" x14ac:dyDescent="0.25">
      <c r="AK29817" s="59"/>
    </row>
    <row r="29818" spans="37:37" x14ac:dyDescent="0.25">
      <c r="AK29818" s="59"/>
    </row>
    <row r="29819" spans="37:37" x14ac:dyDescent="0.25">
      <c r="AK29819" s="59"/>
    </row>
    <row r="29820" spans="37:37" x14ac:dyDescent="0.25">
      <c r="AK29820" s="59"/>
    </row>
    <row r="29821" spans="37:37" x14ac:dyDescent="0.25">
      <c r="AK29821" s="59"/>
    </row>
    <row r="29822" spans="37:37" x14ac:dyDescent="0.25">
      <c r="AK29822" s="59"/>
    </row>
    <row r="29823" spans="37:37" x14ac:dyDescent="0.25">
      <c r="AK29823" s="59"/>
    </row>
    <row r="29824" spans="37:37" x14ac:dyDescent="0.25">
      <c r="AK29824" s="59"/>
    </row>
    <row r="29825" spans="37:37" x14ac:dyDescent="0.25">
      <c r="AK29825" s="59"/>
    </row>
    <row r="29826" spans="37:37" x14ac:dyDescent="0.25">
      <c r="AK29826" s="59"/>
    </row>
    <row r="29827" spans="37:37" x14ac:dyDescent="0.25">
      <c r="AK29827" s="59"/>
    </row>
    <row r="29828" spans="37:37" x14ac:dyDescent="0.25">
      <c r="AK29828" s="59"/>
    </row>
    <row r="29829" spans="37:37" x14ac:dyDescent="0.25">
      <c r="AK29829" s="59"/>
    </row>
    <row r="29830" spans="37:37" x14ac:dyDescent="0.25">
      <c r="AK29830" s="59"/>
    </row>
    <row r="29831" spans="37:37" x14ac:dyDescent="0.25">
      <c r="AK29831" s="59"/>
    </row>
    <row r="29832" spans="37:37" x14ac:dyDescent="0.25">
      <c r="AK29832" s="59"/>
    </row>
    <row r="29833" spans="37:37" x14ac:dyDescent="0.25">
      <c r="AK29833" s="59"/>
    </row>
    <row r="29834" spans="37:37" x14ac:dyDescent="0.25">
      <c r="AK29834" s="59"/>
    </row>
    <row r="29835" spans="37:37" x14ac:dyDescent="0.25">
      <c r="AK29835" s="59"/>
    </row>
    <row r="29836" spans="37:37" x14ac:dyDescent="0.25">
      <c r="AK29836" s="59"/>
    </row>
    <row r="29837" spans="37:37" x14ac:dyDescent="0.25">
      <c r="AK29837" s="59"/>
    </row>
    <row r="29838" spans="37:37" x14ac:dyDescent="0.25">
      <c r="AK29838" s="59"/>
    </row>
    <row r="29839" spans="37:37" x14ac:dyDescent="0.25">
      <c r="AK29839" s="59"/>
    </row>
    <row r="29840" spans="37:37" x14ac:dyDescent="0.25">
      <c r="AK29840" s="59"/>
    </row>
    <row r="29841" spans="37:37" x14ac:dyDescent="0.25">
      <c r="AK29841" s="59"/>
    </row>
    <row r="29842" spans="37:37" x14ac:dyDescent="0.25">
      <c r="AK29842" s="59"/>
    </row>
    <row r="29843" spans="37:37" x14ac:dyDescent="0.25">
      <c r="AK29843" s="59"/>
    </row>
    <row r="29844" spans="37:37" x14ac:dyDescent="0.25">
      <c r="AK29844" s="59"/>
    </row>
    <row r="29845" spans="37:37" x14ac:dyDescent="0.25">
      <c r="AK29845" s="59"/>
    </row>
    <row r="29846" spans="37:37" x14ac:dyDescent="0.25">
      <c r="AK29846" s="59"/>
    </row>
    <row r="29847" spans="37:37" x14ac:dyDescent="0.25">
      <c r="AK29847" s="59"/>
    </row>
    <row r="29848" spans="37:37" x14ac:dyDescent="0.25">
      <c r="AK29848" s="59"/>
    </row>
    <row r="29849" spans="37:37" x14ac:dyDescent="0.25">
      <c r="AK29849" s="59"/>
    </row>
    <row r="29850" spans="37:37" x14ac:dyDescent="0.25">
      <c r="AK29850" s="59"/>
    </row>
    <row r="29851" spans="37:37" x14ac:dyDescent="0.25">
      <c r="AK29851" s="59"/>
    </row>
    <row r="29852" spans="37:37" x14ac:dyDescent="0.25">
      <c r="AK29852" s="59"/>
    </row>
    <row r="29853" spans="37:37" x14ac:dyDescent="0.25">
      <c r="AK29853" s="59"/>
    </row>
    <row r="29854" spans="37:37" x14ac:dyDescent="0.25">
      <c r="AK29854" s="59"/>
    </row>
    <row r="29855" spans="37:37" x14ac:dyDescent="0.25">
      <c r="AK29855" s="59"/>
    </row>
    <row r="29856" spans="37:37" x14ac:dyDescent="0.25">
      <c r="AK29856" s="59"/>
    </row>
    <row r="29857" spans="37:37" x14ac:dyDescent="0.25">
      <c r="AK29857" s="59"/>
    </row>
    <row r="29858" spans="37:37" x14ac:dyDescent="0.25">
      <c r="AK29858" s="59"/>
    </row>
    <row r="29859" spans="37:37" x14ac:dyDescent="0.25">
      <c r="AK29859" s="59"/>
    </row>
    <row r="29860" spans="37:37" x14ac:dyDescent="0.25">
      <c r="AK29860" s="59"/>
    </row>
    <row r="29861" spans="37:37" x14ac:dyDescent="0.25">
      <c r="AK29861" s="59"/>
    </row>
    <row r="29862" spans="37:37" x14ac:dyDescent="0.25">
      <c r="AK29862" s="59"/>
    </row>
    <row r="29863" spans="37:37" x14ac:dyDescent="0.25">
      <c r="AK29863" s="59"/>
    </row>
    <row r="29864" spans="37:37" x14ac:dyDescent="0.25">
      <c r="AK29864" s="59"/>
    </row>
    <row r="29865" spans="37:37" x14ac:dyDescent="0.25">
      <c r="AK29865" s="59"/>
    </row>
    <row r="29866" spans="37:37" x14ac:dyDescent="0.25">
      <c r="AK29866" s="59"/>
    </row>
    <row r="29867" spans="37:37" x14ac:dyDescent="0.25">
      <c r="AK29867" s="59"/>
    </row>
    <row r="29868" spans="37:37" x14ac:dyDescent="0.25">
      <c r="AK29868" s="59"/>
    </row>
    <row r="29869" spans="37:37" x14ac:dyDescent="0.25">
      <c r="AK29869" s="59"/>
    </row>
    <row r="29870" spans="37:37" x14ac:dyDescent="0.25">
      <c r="AK29870" s="59"/>
    </row>
    <row r="29871" spans="37:37" x14ac:dyDescent="0.25">
      <c r="AK29871" s="59"/>
    </row>
    <row r="29872" spans="37:37" x14ac:dyDescent="0.25">
      <c r="AK29872" s="59"/>
    </row>
    <row r="29873" spans="37:37" x14ac:dyDescent="0.25">
      <c r="AK29873" s="59"/>
    </row>
    <row r="29874" spans="37:37" x14ac:dyDescent="0.25">
      <c r="AK29874" s="59"/>
    </row>
    <row r="29875" spans="37:37" x14ac:dyDescent="0.25">
      <c r="AK29875" s="59"/>
    </row>
    <row r="29876" spans="37:37" x14ac:dyDescent="0.25">
      <c r="AK29876" s="59"/>
    </row>
    <row r="29877" spans="37:37" x14ac:dyDescent="0.25">
      <c r="AK29877" s="59"/>
    </row>
    <row r="29878" spans="37:37" x14ac:dyDescent="0.25">
      <c r="AK29878" s="59"/>
    </row>
    <row r="29879" spans="37:37" x14ac:dyDescent="0.25">
      <c r="AK29879" s="59"/>
    </row>
    <row r="29880" spans="37:37" x14ac:dyDescent="0.25">
      <c r="AK29880" s="59"/>
    </row>
    <row r="29881" spans="37:37" x14ac:dyDescent="0.25">
      <c r="AK29881" s="59"/>
    </row>
    <row r="29882" spans="37:37" x14ac:dyDescent="0.25">
      <c r="AK29882" s="59"/>
    </row>
    <row r="29883" spans="37:37" x14ac:dyDescent="0.25">
      <c r="AK29883" s="59"/>
    </row>
    <row r="29884" spans="37:37" x14ac:dyDescent="0.25">
      <c r="AK29884" s="59"/>
    </row>
    <row r="29885" spans="37:37" x14ac:dyDescent="0.25">
      <c r="AK29885" s="59"/>
    </row>
    <row r="29886" spans="37:37" x14ac:dyDescent="0.25">
      <c r="AK29886" s="59"/>
    </row>
    <row r="29887" spans="37:37" x14ac:dyDescent="0.25">
      <c r="AK29887" s="59"/>
    </row>
    <row r="29888" spans="37:37" x14ac:dyDescent="0.25">
      <c r="AK29888" s="59"/>
    </row>
    <row r="29889" spans="37:37" x14ac:dyDescent="0.25">
      <c r="AK29889" s="59"/>
    </row>
    <row r="29890" spans="37:37" x14ac:dyDescent="0.25">
      <c r="AK29890" s="59"/>
    </row>
    <row r="29891" spans="37:37" x14ac:dyDescent="0.25">
      <c r="AK29891" s="59"/>
    </row>
    <row r="29892" spans="37:37" x14ac:dyDescent="0.25">
      <c r="AK29892" s="59"/>
    </row>
    <row r="29893" spans="37:37" x14ac:dyDescent="0.25">
      <c r="AK29893" s="59"/>
    </row>
    <row r="29894" spans="37:37" x14ac:dyDescent="0.25">
      <c r="AK29894" s="59"/>
    </row>
    <row r="29895" spans="37:37" x14ac:dyDescent="0.25">
      <c r="AK29895" s="59"/>
    </row>
    <row r="29896" spans="37:37" x14ac:dyDescent="0.25">
      <c r="AK29896" s="59"/>
    </row>
    <row r="29897" spans="37:37" x14ac:dyDescent="0.25">
      <c r="AK29897" s="59"/>
    </row>
    <row r="29898" spans="37:37" x14ac:dyDescent="0.25">
      <c r="AK29898" s="59"/>
    </row>
    <row r="29899" spans="37:37" x14ac:dyDescent="0.25">
      <c r="AK29899" s="59"/>
    </row>
    <row r="29900" spans="37:37" x14ac:dyDescent="0.25">
      <c r="AK29900" s="59"/>
    </row>
    <row r="29901" spans="37:37" x14ac:dyDescent="0.25">
      <c r="AK29901" s="59"/>
    </row>
    <row r="29902" spans="37:37" x14ac:dyDescent="0.25">
      <c r="AK29902" s="59"/>
    </row>
    <row r="29903" spans="37:37" x14ac:dyDescent="0.25">
      <c r="AK29903" s="59"/>
    </row>
    <row r="29904" spans="37:37" x14ac:dyDescent="0.25">
      <c r="AK29904" s="59"/>
    </row>
    <row r="29905" spans="37:37" x14ac:dyDescent="0.25">
      <c r="AK29905" s="59"/>
    </row>
    <row r="29906" spans="37:37" x14ac:dyDescent="0.25">
      <c r="AK29906" s="59"/>
    </row>
    <row r="29907" spans="37:37" x14ac:dyDescent="0.25">
      <c r="AK29907" s="59"/>
    </row>
    <row r="29908" spans="37:37" x14ac:dyDescent="0.25">
      <c r="AK29908" s="59"/>
    </row>
    <row r="29909" spans="37:37" x14ac:dyDescent="0.25">
      <c r="AK29909" s="59"/>
    </row>
    <row r="29910" spans="37:37" x14ac:dyDescent="0.25">
      <c r="AK29910" s="59"/>
    </row>
    <row r="29911" spans="37:37" x14ac:dyDescent="0.25">
      <c r="AK29911" s="59"/>
    </row>
    <row r="29912" spans="37:37" x14ac:dyDescent="0.25">
      <c r="AK29912" s="59"/>
    </row>
    <row r="29913" spans="37:37" x14ac:dyDescent="0.25">
      <c r="AK29913" s="59"/>
    </row>
    <row r="29914" spans="37:37" x14ac:dyDescent="0.25">
      <c r="AK29914" s="59"/>
    </row>
    <row r="29915" spans="37:37" x14ac:dyDescent="0.25">
      <c r="AK29915" s="59"/>
    </row>
    <row r="29916" spans="37:37" x14ac:dyDescent="0.25">
      <c r="AK29916" s="59"/>
    </row>
    <row r="29917" spans="37:37" x14ac:dyDescent="0.25">
      <c r="AK29917" s="59"/>
    </row>
    <row r="29918" spans="37:37" x14ac:dyDescent="0.25">
      <c r="AK29918" s="59"/>
    </row>
    <row r="29919" spans="37:37" x14ac:dyDescent="0.25">
      <c r="AK29919" s="59"/>
    </row>
    <row r="29920" spans="37:37" x14ac:dyDescent="0.25">
      <c r="AK29920" s="59"/>
    </row>
    <row r="29921" spans="37:37" x14ac:dyDescent="0.25">
      <c r="AK29921" s="59"/>
    </row>
    <row r="29922" spans="37:37" x14ac:dyDescent="0.25">
      <c r="AK29922" s="59"/>
    </row>
    <row r="29923" spans="37:37" x14ac:dyDescent="0.25">
      <c r="AK29923" s="59"/>
    </row>
    <row r="29924" spans="37:37" x14ac:dyDescent="0.25">
      <c r="AK29924" s="59"/>
    </row>
    <row r="29925" spans="37:37" x14ac:dyDescent="0.25">
      <c r="AK29925" s="59"/>
    </row>
    <row r="29926" spans="37:37" x14ac:dyDescent="0.25">
      <c r="AK29926" s="59"/>
    </row>
    <row r="29927" spans="37:37" x14ac:dyDescent="0.25">
      <c r="AK29927" s="59"/>
    </row>
    <row r="29928" spans="37:37" x14ac:dyDescent="0.25">
      <c r="AK29928" s="59"/>
    </row>
    <row r="29929" spans="37:37" x14ac:dyDescent="0.25">
      <c r="AK29929" s="59"/>
    </row>
    <row r="29930" spans="37:37" x14ac:dyDescent="0.25">
      <c r="AK29930" s="59"/>
    </row>
    <row r="29931" spans="37:37" x14ac:dyDescent="0.25">
      <c r="AK29931" s="59"/>
    </row>
    <row r="29932" spans="37:37" x14ac:dyDescent="0.25">
      <c r="AK29932" s="59"/>
    </row>
    <row r="29933" spans="37:37" x14ac:dyDescent="0.25">
      <c r="AK29933" s="59"/>
    </row>
    <row r="29934" spans="37:37" x14ac:dyDescent="0.25">
      <c r="AK29934" s="59"/>
    </row>
    <row r="29935" spans="37:37" x14ac:dyDescent="0.25">
      <c r="AK29935" s="59"/>
    </row>
    <row r="29936" spans="37:37" x14ac:dyDescent="0.25">
      <c r="AK29936" s="59"/>
    </row>
    <row r="29937" spans="37:37" x14ac:dyDescent="0.25">
      <c r="AK29937" s="59"/>
    </row>
    <row r="29938" spans="37:37" x14ac:dyDescent="0.25">
      <c r="AK29938" s="59"/>
    </row>
    <row r="29939" spans="37:37" x14ac:dyDescent="0.25">
      <c r="AK29939" s="59"/>
    </row>
    <row r="29940" spans="37:37" x14ac:dyDescent="0.25">
      <c r="AK29940" s="59"/>
    </row>
    <row r="29941" spans="37:37" x14ac:dyDescent="0.25">
      <c r="AK29941" s="59"/>
    </row>
    <row r="29942" spans="37:37" x14ac:dyDescent="0.25">
      <c r="AK29942" s="59"/>
    </row>
    <row r="29943" spans="37:37" x14ac:dyDescent="0.25">
      <c r="AK29943" s="59"/>
    </row>
    <row r="29944" spans="37:37" x14ac:dyDescent="0.25">
      <c r="AK29944" s="59"/>
    </row>
    <row r="29945" spans="37:37" x14ac:dyDescent="0.25">
      <c r="AK29945" s="59"/>
    </row>
    <row r="29946" spans="37:37" x14ac:dyDescent="0.25">
      <c r="AK29946" s="59"/>
    </row>
    <row r="29947" spans="37:37" x14ac:dyDescent="0.25">
      <c r="AK29947" s="59"/>
    </row>
    <row r="29948" spans="37:37" x14ac:dyDescent="0.25">
      <c r="AK29948" s="59"/>
    </row>
    <row r="29949" spans="37:37" x14ac:dyDescent="0.25">
      <c r="AK29949" s="59"/>
    </row>
    <row r="29950" spans="37:37" x14ac:dyDescent="0.25">
      <c r="AK29950" s="59"/>
    </row>
    <row r="29951" spans="37:37" x14ac:dyDescent="0.25">
      <c r="AK29951" s="59"/>
    </row>
    <row r="29952" spans="37:37" x14ac:dyDescent="0.25">
      <c r="AK29952" s="59"/>
    </row>
    <row r="29953" spans="37:37" x14ac:dyDescent="0.25">
      <c r="AK29953" s="59"/>
    </row>
    <row r="29954" spans="37:37" x14ac:dyDescent="0.25">
      <c r="AK29954" s="59"/>
    </row>
    <row r="29955" spans="37:37" x14ac:dyDescent="0.25">
      <c r="AK29955" s="59"/>
    </row>
    <row r="29956" spans="37:37" x14ac:dyDescent="0.25">
      <c r="AK29956" s="59"/>
    </row>
    <row r="29957" spans="37:37" x14ac:dyDescent="0.25">
      <c r="AK29957" s="59"/>
    </row>
    <row r="29958" spans="37:37" x14ac:dyDescent="0.25">
      <c r="AK29958" s="59"/>
    </row>
    <row r="29959" spans="37:37" x14ac:dyDescent="0.25">
      <c r="AK29959" s="59"/>
    </row>
    <row r="29960" spans="37:37" x14ac:dyDescent="0.25">
      <c r="AK29960" s="59"/>
    </row>
    <row r="29961" spans="37:37" x14ac:dyDescent="0.25">
      <c r="AK29961" s="59"/>
    </row>
    <row r="29962" spans="37:37" x14ac:dyDescent="0.25">
      <c r="AK29962" s="59"/>
    </row>
    <row r="29963" spans="37:37" x14ac:dyDescent="0.25">
      <c r="AK29963" s="59"/>
    </row>
    <row r="29964" spans="37:37" x14ac:dyDescent="0.25">
      <c r="AK29964" s="59"/>
    </row>
    <row r="29965" spans="37:37" x14ac:dyDescent="0.25">
      <c r="AK29965" s="59"/>
    </row>
    <row r="29966" spans="37:37" x14ac:dyDescent="0.25">
      <c r="AK29966" s="59"/>
    </row>
    <row r="29967" spans="37:37" x14ac:dyDescent="0.25">
      <c r="AK29967" s="59"/>
    </row>
    <row r="29968" spans="37:37" x14ac:dyDescent="0.25">
      <c r="AK29968" s="59"/>
    </row>
    <row r="29969" spans="37:37" x14ac:dyDescent="0.25">
      <c r="AK29969" s="59"/>
    </row>
    <row r="29970" spans="37:37" x14ac:dyDescent="0.25">
      <c r="AK29970" s="59"/>
    </row>
    <row r="29971" spans="37:37" x14ac:dyDescent="0.25">
      <c r="AK29971" s="59"/>
    </row>
    <row r="29972" spans="37:37" x14ac:dyDescent="0.25">
      <c r="AK29972" s="59"/>
    </row>
    <row r="29973" spans="37:37" x14ac:dyDescent="0.25">
      <c r="AK29973" s="59"/>
    </row>
    <row r="29974" spans="37:37" x14ac:dyDescent="0.25">
      <c r="AK29974" s="59"/>
    </row>
    <row r="29975" spans="37:37" x14ac:dyDescent="0.25">
      <c r="AK29975" s="59"/>
    </row>
    <row r="29976" spans="37:37" x14ac:dyDescent="0.25">
      <c r="AK29976" s="59"/>
    </row>
    <row r="29977" spans="37:37" x14ac:dyDescent="0.25">
      <c r="AK29977" s="59"/>
    </row>
    <row r="29978" spans="37:37" x14ac:dyDescent="0.25">
      <c r="AK29978" s="59"/>
    </row>
    <row r="29979" spans="37:37" x14ac:dyDescent="0.25">
      <c r="AK29979" s="59"/>
    </row>
    <row r="29980" spans="37:37" x14ac:dyDescent="0.25">
      <c r="AK29980" s="59"/>
    </row>
    <row r="29981" spans="37:37" x14ac:dyDescent="0.25">
      <c r="AK29981" s="59"/>
    </row>
    <row r="29982" spans="37:37" x14ac:dyDescent="0.25">
      <c r="AK29982" s="59"/>
    </row>
    <row r="29983" spans="37:37" x14ac:dyDescent="0.25">
      <c r="AK29983" s="59"/>
    </row>
    <row r="29984" spans="37:37" x14ac:dyDescent="0.25">
      <c r="AK29984" s="59"/>
    </row>
    <row r="29985" spans="37:37" x14ac:dyDescent="0.25">
      <c r="AK29985" s="59"/>
    </row>
    <row r="29986" spans="37:37" x14ac:dyDescent="0.25">
      <c r="AK29986" s="59"/>
    </row>
    <row r="29987" spans="37:37" x14ac:dyDescent="0.25">
      <c r="AK29987" s="59"/>
    </row>
    <row r="29988" spans="37:37" x14ac:dyDescent="0.25">
      <c r="AK29988" s="59"/>
    </row>
    <row r="29989" spans="37:37" x14ac:dyDescent="0.25">
      <c r="AK29989" s="59"/>
    </row>
    <row r="29990" spans="37:37" x14ac:dyDescent="0.25">
      <c r="AK29990" s="59"/>
    </row>
    <row r="29991" spans="37:37" x14ac:dyDescent="0.25">
      <c r="AK29991" s="59"/>
    </row>
    <row r="29992" spans="37:37" x14ac:dyDescent="0.25">
      <c r="AK29992" s="59"/>
    </row>
    <row r="29993" spans="37:37" x14ac:dyDescent="0.25">
      <c r="AK29993" s="59"/>
    </row>
    <row r="29994" spans="37:37" x14ac:dyDescent="0.25">
      <c r="AK29994" s="59"/>
    </row>
    <row r="29995" spans="37:37" x14ac:dyDescent="0.25">
      <c r="AK29995" s="59"/>
    </row>
    <row r="29996" spans="37:37" x14ac:dyDescent="0.25">
      <c r="AK29996" s="59"/>
    </row>
    <row r="29997" spans="37:37" x14ac:dyDescent="0.25">
      <c r="AK29997" s="59"/>
    </row>
    <row r="29998" spans="37:37" x14ac:dyDescent="0.25">
      <c r="AK29998" s="59"/>
    </row>
    <row r="29999" spans="37:37" x14ac:dyDescent="0.25">
      <c r="AK29999" s="59"/>
    </row>
    <row r="30000" spans="37:37" x14ac:dyDescent="0.25">
      <c r="AK30000" s="59"/>
    </row>
    <row r="30001" spans="37:37" x14ac:dyDescent="0.25">
      <c r="AK30001" s="59"/>
    </row>
    <row r="30002" spans="37:37" x14ac:dyDescent="0.25">
      <c r="AK30002" s="59"/>
    </row>
    <row r="30003" spans="37:37" x14ac:dyDescent="0.25">
      <c r="AK30003" s="59"/>
    </row>
    <row r="30004" spans="37:37" x14ac:dyDescent="0.25">
      <c r="AK30004" s="59"/>
    </row>
    <row r="30005" spans="37:37" x14ac:dyDescent="0.25">
      <c r="AK30005" s="59"/>
    </row>
    <row r="30006" spans="37:37" x14ac:dyDescent="0.25">
      <c r="AK30006" s="59"/>
    </row>
    <row r="30007" spans="37:37" x14ac:dyDescent="0.25">
      <c r="AK30007" s="59"/>
    </row>
    <row r="30008" spans="37:37" x14ac:dyDescent="0.25">
      <c r="AK30008" s="59"/>
    </row>
    <row r="30009" spans="37:37" x14ac:dyDescent="0.25">
      <c r="AK30009" s="59"/>
    </row>
    <row r="30010" spans="37:37" x14ac:dyDescent="0.25">
      <c r="AK30010" s="59"/>
    </row>
    <row r="30011" spans="37:37" x14ac:dyDescent="0.25">
      <c r="AK30011" s="59"/>
    </row>
    <row r="30012" spans="37:37" x14ac:dyDescent="0.25">
      <c r="AK30012" s="59"/>
    </row>
    <row r="30013" spans="37:37" x14ac:dyDescent="0.25">
      <c r="AK30013" s="59"/>
    </row>
    <row r="30014" spans="37:37" x14ac:dyDescent="0.25">
      <c r="AK30014" s="59"/>
    </row>
    <row r="30015" spans="37:37" x14ac:dyDescent="0.25">
      <c r="AK30015" s="59"/>
    </row>
    <row r="30016" spans="37:37" x14ac:dyDescent="0.25">
      <c r="AK30016" s="59"/>
    </row>
    <row r="30017" spans="37:37" x14ac:dyDescent="0.25">
      <c r="AK30017" s="59"/>
    </row>
    <row r="30018" spans="37:37" x14ac:dyDescent="0.25">
      <c r="AK30018" s="59"/>
    </row>
    <row r="30019" spans="37:37" x14ac:dyDescent="0.25">
      <c r="AK30019" s="59"/>
    </row>
    <row r="30020" spans="37:37" x14ac:dyDescent="0.25">
      <c r="AK30020" s="59"/>
    </row>
    <row r="30021" spans="37:37" x14ac:dyDescent="0.25">
      <c r="AK30021" s="59"/>
    </row>
    <row r="30022" spans="37:37" x14ac:dyDescent="0.25">
      <c r="AK30022" s="59"/>
    </row>
    <row r="30023" spans="37:37" x14ac:dyDescent="0.25">
      <c r="AK30023" s="59"/>
    </row>
    <row r="30024" spans="37:37" x14ac:dyDescent="0.25">
      <c r="AK30024" s="59"/>
    </row>
    <row r="30025" spans="37:37" x14ac:dyDescent="0.25">
      <c r="AK30025" s="59"/>
    </row>
    <row r="30026" spans="37:37" x14ac:dyDescent="0.25">
      <c r="AK30026" s="59"/>
    </row>
    <row r="30027" spans="37:37" x14ac:dyDescent="0.25">
      <c r="AK30027" s="59"/>
    </row>
    <row r="30028" spans="37:37" x14ac:dyDescent="0.25">
      <c r="AK30028" s="59"/>
    </row>
    <row r="30029" spans="37:37" x14ac:dyDescent="0.25">
      <c r="AK30029" s="59"/>
    </row>
    <row r="30030" spans="37:37" x14ac:dyDescent="0.25">
      <c r="AK30030" s="59"/>
    </row>
    <row r="30031" spans="37:37" x14ac:dyDescent="0.25">
      <c r="AK30031" s="59"/>
    </row>
    <row r="30032" spans="37:37" x14ac:dyDescent="0.25">
      <c r="AK30032" s="59"/>
    </row>
    <row r="30033" spans="37:37" x14ac:dyDescent="0.25">
      <c r="AK30033" s="59"/>
    </row>
    <row r="30034" spans="37:37" x14ac:dyDescent="0.25">
      <c r="AK30034" s="59"/>
    </row>
    <row r="30035" spans="37:37" x14ac:dyDescent="0.25">
      <c r="AK30035" s="59"/>
    </row>
    <row r="30036" spans="37:37" x14ac:dyDescent="0.25">
      <c r="AK30036" s="59"/>
    </row>
    <row r="30037" spans="37:37" x14ac:dyDescent="0.25">
      <c r="AK30037" s="59"/>
    </row>
    <row r="30038" spans="37:37" x14ac:dyDescent="0.25">
      <c r="AK30038" s="59"/>
    </row>
    <row r="30039" spans="37:37" x14ac:dyDescent="0.25">
      <c r="AK30039" s="59"/>
    </row>
    <row r="30040" spans="37:37" x14ac:dyDescent="0.25">
      <c r="AK30040" s="59"/>
    </row>
    <row r="30041" spans="37:37" x14ac:dyDescent="0.25">
      <c r="AK30041" s="59"/>
    </row>
    <row r="30042" spans="37:37" x14ac:dyDescent="0.25">
      <c r="AK30042" s="59"/>
    </row>
    <row r="30043" spans="37:37" x14ac:dyDescent="0.25">
      <c r="AK30043" s="59"/>
    </row>
    <row r="30044" spans="37:37" x14ac:dyDescent="0.25">
      <c r="AK30044" s="59"/>
    </row>
    <row r="30045" spans="37:37" x14ac:dyDescent="0.25">
      <c r="AK30045" s="59"/>
    </row>
    <row r="30046" spans="37:37" x14ac:dyDescent="0.25">
      <c r="AK30046" s="59"/>
    </row>
    <row r="30047" spans="37:37" x14ac:dyDescent="0.25">
      <c r="AK30047" s="59"/>
    </row>
    <row r="30048" spans="37:37" x14ac:dyDescent="0.25">
      <c r="AK30048" s="59"/>
    </row>
    <row r="30049" spans="37:37" x14ac:dyDescent="0.25">
      <c r="AK30049" s="59"/>
    </row>
    <row r="30050" spans="37:37" x14ac:dyDescent="0.25">
      <c r="AK30050" s="59"/>
    </row>
    <row r="30051" spans="37:37" x14ac:dyDescent="0.25">
      <c r="AK30051" s="59"/>
    </row>
    <row r="30052" spans="37:37" x14ac:dyDescent="0.25">
      <c r="AK30052" s="59"/>
    </row>
    <row r="30053" spans="37:37" x14ac:dyDescent="0.25">
      <c r="AK30053" s="59"/>
    </row>
    <row r="30054" spans="37:37" x14ac:dyDescent="0.25">
      <c r="AK30054" s="59"/>
    </row>
    <row r="30055" spans="37:37" x14ac:dyDescent="0.25">
      <c r="AK30055" s="59"/>
    </row>
    <row r="30056" spans="37:37" x14ac:dyDescent="0.25">
      <c r="AK30056" s="59"/>
    </row>
    <row r="30057" spans="37:37" x14ac:dyDescent="0.25">
      <c r="AK30057" s="59"/>
    </row>
    <row r="30058" spans="37:37" x14ac:dyDescent="0.25">
      <c r="AK30058" s="59"/>
    </row>
    <row r="30059" spans="37:37" x14ac:dyDescent="0.25">
      <c r="AK30059" s="59"/>
    </row>
    <row r="30060" spans="37:37" x14ac:dyDescent="0.25">
      <c r="AK30060" s="59"/>
    </row>
    <row r="30061" spans="37:37" x14ac:dyDescent="0.25">
      <c r="AK30061" s="59"/>
    </row>
    <row r="30062" spans="37:37" x14ac:dyDescent="0.25">
      <c r="AK30062" s="59"/>
    </row>
    <row r="30063" spans="37:37" x14ac:dyDescent="0.25">
      <c r="AK30063" s="59"/>
    </row>
    <row r="30064" spans="37:37" x14ac:dyDescent="0.25">
      <c r="AK30064" s="59"/>
    </row>
    <row r="30065" spans="37:37" x14ac:dyDescent="0.25">
      <c r="AK30065" s="59"/>
    </row>
    <row r="30066" spans="37:37" x14ac:dyDescent="0.25">
      <c r="AK30066" s="59"/>
    </row>
    <row r="30067" spans="37:37" x14ac:dyDescent="0.25">
      <c r="AK30067" s="59"/>
    </row>
    <row r="30068" spans="37:37" x14ac:dyDescent="0.25">
      <c r="AK30068" s="59"/>
    </row>
    <row r="30069" spans="37:37" x14ac:dyDescent="0.25">
      <c r="AK30069" s="59"/>
    </row>
    <row r="30070" spans="37:37" x14ac:dyDescent="0.25">
      <c r="AK30070" s="59"/>
    </row>
    <row r="30071" spans="37:37" x14ac:dyDescent="0.25">
      <c r="AK30071" s="59"/>
    </row>
    <row r="30072" spans="37:37" x14ac:dyDescent="0.25">
      <c r="AK30072" s="59"/>
    </row>
    <row r="30073" spans="37:37" x14ac:dyDescent="0.25">
      <c r="AK30073" s="59"/>
    </row>
    <row r="30074" spans="37:37" x14ac:dyDescent="0.25">
      <c r="AK30074" s="59"/>
    </row>
    <row r="30075" spans="37:37" x14ac:dyDescent="0.25">
      <c r="AK30075" s="59"/>
    </row>
    <row r="30076" spans="37:37" x14ac:dyDescent="0.25">
      <c r="AK30076" s="59"/>
    </row>
    <row r="30077" spans="37:37" x14ac:dyDescent="0.25">
      <c r="AK30077" s="59"/>
    </row>
    <row r="30078" spans="37:37" x14ac:dyDescent="0.25">
      <c r="AK30078" s="59"/>
    </row>
    <row r="30079" spans="37:37" x14ac:dyDescent="0.25">
      <c r="AK30079" s="59"/>
    </row>
    <row r="30080" spans="37:37" x14ac:dyDescent="0.25">
      <c r="AK30080" s="59"/>
    </row>
    <row r="30081" spans="37:37" x14ac:dyDescent="0.25">
      <c r="AK30081" s="59"/>
    </row>
    <row r="30082" spans="37:37" x14ac:dyDescent="0.25">
      <c r="AK30082" s="59"/>
    </row>
    <row r="30083" spans="37:37" x14ac:dyDescent="0.25">
      <c r="AK30083" s="59"/>
    </row>
    <row r="30084" spans="37:37" x14ac:dyDescent="0.25">
      <c r="AK30084" s="59"/>
    </row>
    <row r="30085" spans="37:37" x14ac:dyDescent="0.25">
      <c r="AK30085" s="59"/>
    </row>
    <row r="30086" spans="37:37" x14ac:dyDescent="0.25">
      <c r="AK30086" s="59"/>
    </row>
    <row r="30087" spans="37:37" x14ac:dyDescent="0.25">
      <c r="AK30087" s="59"/>
    </row>
    <row r="30088" spans="37:37" x14ac:dyDescent="0.25">
      <c r="AK30088" s="59"/>
    </row>
    <row r="30089" spans="37:37" x14ac:dyDescent="0.25">
      <c r="AK30089" s="59"/>
    </row>
    <row r="30090" spans="37:37" x14ac:dyDescent="0.25">
      <c r="AK30090" s="59"/>
    </row>
    <row r="30091" spans="37:37" x14ac:dyDescent="0.25">
      <c r="AK30091" s="59"/>
    </row>
    <row r="30092" spans="37:37" x14ac:dyDescent="0.25">
      <c r="AK30092" s="59"/>
    </row>
    <row r="30093" spans="37:37" x14ac:dyDescent="0.25">
      <c r="AK30093" s="59"/>
    </row>
    <row r="30094" spans="37:37" x14ac:dyDescent="0.25">
      <c r="AK30094" s="59"/>
    </row>
    <row r="30095" spans="37:37" x14ac:dyDescent="0.25">
      <c r="AK30095" s="59"/>
    </row>
    <row r="30096" spans="37:37" x14ac:dyDescent="0.25">
      <c r="AK30096" s="59"/>
    </row>
    <row r="30097" spans="37:37" x14ac:dyDescent="0.25">
      <c r="AK30097" s="59"/>
    </row>
    <row r="30098" spans="37:37" x14ac:dyDescent="0.25">
      <c r="AK30098" s="59"/>
    </row>
    <row r="30099" spans="37:37" x14ac:dyDescent="0.25">
      <c r="AK30099" s="59"/>
    </row>
    <row r="30100" spans="37:37" x14ac:dyDescent="0.25">
      <c r="AK30100" s="59"/>
    </row>
    <row r="30101" spans="37:37" x14ac:dyDescent="0.25">
      <c r="AK30101" s="59"/>
    </row>
    <row r="30102" spans="37:37" x14ac:dyDescent="0.25">
      <c r="AK30102" s="59"/>
    </row>
    <row r="30103" spans="37:37" x14ac:dyDescent="0.25">
      <c r="AK30103" s="59"/>
    </row>
    <row r="30104" spans="37:37" x14ac:dyDescent="0.25">
      <c r="AK30104" s="59"/>
    </row>
    <row r="30105" spans="37:37" x14ac:dyDescent="0.25">
      <c r="AK30105" s="59"/>
    </row>
    <row r="30106" spans="37:37" x14ac:dyDescent="0.25">
      <c r="AK30106" s="59"/>
    </row>
    <row r="30107" spans="37:37" x14ac:dyDescent="0.25">
      <c r="AK30107" s="59"/>
    </row>
    <row r="30108" spans="37:37" x14ac:dyDescent="0.25">
      <c r="AK30108" s="59"/>
    </row>
    <row r="30109" spans="37:37" x14ac:dyDescent="0.25">
      <c r="AK30109" s="59"/>
    </row>
    <row r="30110" spans="37:37" x14ac:dyDescent="0.25">
      <c r="AK30110" s="59"/>
    </row>
    <row r="30111" spans="37:37" x14ac:dyDescent="0.25">
      <c r="AK30111" s="59"/>
    </row>
    <row r="30112" spans="37:37" x14ac:dyDescent="0.25">
      <c r="AK30112" s="59"/>
    </row>
    <row r="30113" spans="37:37" x14ac:dyDescent="0.25">
      <c r="AK30113" s="59"/>
    </row>
    <row r="30114" spans="37:37" x14ac:dyDescent="0.25">
      <c r="AK30114" s="59"/>
    </row>
    <row r="30115" spans="37:37" x14ac:dyDescent="0.25">
      <c r="AK30115" s="59"/>
    </row>
    <row r="30116" spans="37:37" x14ac:dyDescent="0.25">
      <c r="AK30116" s="59"/>
    </row>
    <row r="30117" spans="37:37" x14ac:dyDescent="0.25">
      <c r="AK30117" s="59"/>
    </row>
    <row r="30118" spans="37:37" x14ac:dyDescent="0.25">
      <c r="AK30118" s="59"/>
    </row>
    <row r="30119" spans="37:37" x14ac:dyDescent="0.25">
      <c r="AK30119" s="59"/>
    </row>
    <row r="30120" spans="37:37" x14ac:dyDescent="0.25">
      <c r="AK30120" s="59"/>
    </row>
    <row r="30121" spans="37:37" x14ac:dyDescent="0.25">
      <c r="AK30121" s="59"/>
    </row>
    <row r="30122" spans="37:37" x14ac:dyDescent="0.25">
      <c r="AK30122" s="59"/>
    </row>
    <row r="30123" spans="37:37" x14ac:dyDescent="0.25">
      <c r="AK30123" s="59"/>
    </row>
    <row r="30124" spans="37:37" x14ac:dyDescent="0.25">
      <c r="AK30124" s="59"/>
    </row>
    <row r="30125" spans="37:37" x14ac:dyDescent="0.25">
      <c r="AK30125" s="59"/>
    </row>
    <row r="30126" spans="37:37" x14ac:dyDescent="0.25">
      <c r="AK30126" s="59"/>
    </row>
    <row r="30127" spans="37:37" x14ac:dyDescent="0.25">
      <c r="AK30127" s="59"/>
    </row>
    <row r="30128" spans="37:37" x14ac:dyDescent="0.25">
      <c r="AK30128" s="59"/>
    </row>
    <row r="30129" spans="37:37" x14ac:dyDescent="0.25">
      <c r="AK30129" s="59"/>
    </row>
    <row r="30130" spans="37:37" x14ac:dyDescent="0.25">
      <c r="AK30130" s="59"/>
    </row>
    <row r="30131" spans="37:37" x14ac:dyDescent="0.25">
      <c r="AK30131" s="59"/>
    </row>
    <row r="30132" spans="37:37" x14ac:dyDescent="0.25">
      <c r="AK30132" s="59"/>
    </row>
    <row r="30133" spans="37:37" x14ac:dyDescent="0.25">
      <c r="AK30133" s="59"/>
    </row>
    <row r="30134" spans="37:37" x14ac:dyDescent="0.25">
      <c r="AK30134" s="59"/>
    </row>
    <row r="30135" spans="37:37" x14ac:dyDescent="0.25">
      <c r="AK30135" s="59"/>
    </row>
    <row r="30136" spans="37:37" x14ac:dyDescent="0.25">
      <c r="AK30136" s="59"/>
    </row>
    <row r="30137" spans="37:37" x14ac:dyDescent="0.25">
      <c r="AK30137" s="59"/>
    </row>
    <row r="30138" spans="37:37" x14ac:dyDescent="0.25">
      <c r="AK30138" s="59"/>
    </row>
    <row r="30139" spans="37:37" x14ac:dyDescent="0.25">
      <c r="AK30139" s="59"/>
    </row>
    <row r="30140" spans="37:37" x14ac:dyDescent="0.25">
      <c r="AK30140" s="59"/>
    </row>
    <row r="30141" spans="37:37" x14ac:dyDescent="0.25">
      <c r="AK30141" s="59"/>
    </row>
    <row r="30142" spans="37:37" x14ac:dyDescent="0.25">
      <c r="AK30142" s="59"/>
    </row>
    <row r="30143" spans="37:37" x14ac:dyDescent="0.25">
      <c r="AK30143" s="59"/>
    </row>
    <row r="30144" spans="37:37" x14ac:dyDescent="0.25">
      <c r="AK30144" s="59"/>
    </row>
    <row r="30145" spans="37:37" x14ac:dyDescent="0.25">
      <c r="AK30145" s="59"/>
    </row>
    <row r="30146" spans="37:37" x14ac:dyDescent="0.25">
      <c r="AK30146" s="59"/>
    </row>
    <row r="30147" spans="37:37" x14ac:dyDescent="0.25">
      <c r="AK30147" s="59"/>
    </row>
    <row r="30148" spans="37:37" x14ac:dyDescent="0.25">
      <c r="AK30148" s="59"/>
    </row>
    <row r="30149" spans="37:37" x14ac:dyDescent="0.25">
      <c r="AK30149" s="59"/>
    </row>
    <row r="30150" spans="37:37" x14ac:dyDescent="0.25">
      <c r="AK30150" s="59"/>
    </row>
    <row r="30151" spans="37:37" x14ac:dyDescent="0.25">
      <c r="AK30151" s="59"/>
    </row>
    <row r="30152" spans="37:37" x14ac:dyDescent="0.25">
      <c r="AK30152" s="59"/>
    </row>
    <row r="30153" spans="37:37" x14ac:dyDescent="0.25">
      <c r="AK30153" s="59"/>
    </row>
    <row r="30154" spans="37:37" x14ac:dyDescent="0.25">
      <c r="AK30154" s="59"/>
    </row>
    <row r="30155" spans="37:37" x14ac:dyDescent="0.25">
      <c r="AK30155" s="59"/>
    </row>
    <row r="30156" spans="37:37" x14ac:dyDescent="0.25">
      <c r="AK30156" s="59"/>
    </row>
    <row r="30157" spans="37:37" x14ac:dyDescent="0.25">
      <c r="AK30157" s="59"/>
    </row>
    <row r="30158" spans="37:37" x14ac:dyDescent="0.25">
      <c r="AK30158" s="59"/>
    </row>
    <row r="30159" spans="37:37" x14ac:dyDescent="0.25">
      <c r="AK30159" s="59"/>
    </row>
    <row r="30160" spans="37:37" x14ac:dyDescent="0.25">
      <c r="AK30160" s="59"/>
    </row>
    <row r="30161" spans="37:37" x14ac:dyDescent="0.25">
      <c r="AK30161" s="59"/>
    </row>
    <row r="30162" spans="37:37" x14ac:dyDescent="0.25">
      <c r="AK30162" s="59"/>
    </row>
    <row r="30163" spans="37:37" x14ac:dyDescent="0.25">
      <c r="AK30163" s="59"/>
    </row>
    <row r="30164" spans="37:37" x14ac:dyDescent="0.25">
      <c r="AK30164" s="59"/>
    </row>
    <row r="30165" spans="37:37" x14ac:dyDescent="0.25">
      <c r="AK30165" s="59"/>
    </row>
    <row r="30166" spans="37:37" x14ac:dyDescent="0.25">
      <c r="AK30166" s="59"/>
    </row>
    <row r="30167" spans="37:37" x14ac:dyDescent="0.25">
      <c r="AK30167" s="59"/>
    </row>
    <row r="30168" spans="37:37" x14ac:dyDescent="0.25">
      <c r="AK30168" s="59"/>
    </row>
    <row r="30169" spans="37:37" x14ac:dyDescent="0.25">
      <c r="AK30169" s="59"/>
    </row>
    <row r="30170" spans="37:37" x14ac:dyDescent="0.25">
      <c r="AK30170" s="59"/>
    </row>
    <row r="30171" spans="37:37" x14ac:dyDescent="0.25">
      <c r="AK30171" s="59"/>
    </row>
    <row r="30172" spans="37:37" x14ac:dyDescent="0.25">
      <c r="AK30172" s="59"/>
    </row>
    <row r="30173" spans="37:37" x14ac:dyDescent="0.25">
      <c r="AK30173" s="59"/>
    </row>
    <row r="30174" spans="37:37" x14ac:dyDescent="0.25">
      <c r="AK30174" s="59"/>
    </row>
    <row r="30175" spans="37:37" x14ac:dyDescent="0.25">
      <c r="AK30175" s="59"/>
    </row>
    <row r="30176" spans="37:37" x14ac:dyDescent="0.25">
      <c r="AK30176" s="59"/>
    </row>
    <row r="30177" spans="37:37" x14ac:dyDescent="0.25">
      <c r="AK30177" s="59"/>
    </row>
    <row r="30178" spans="37:37" x14ac:dyDescent="0.25">
      <c r="AK30178" s="59"/>
    </row>
    <row r="30179" spans="37:37" x14ac:dyDescent="0.25">
      <c r="AK30179" s="59"/>
    </row>
    <row r="30180" spans="37:37" x14ac:dyDescent="0.25">
      <c r="AK30180" s="59"/>
    </row>
    <row r="30181" spans="37:37" x14ac:dyDescent="0.25">
      <c r="AK30181" s="59"/>
    </row>
    <row r="30182" spans="37:37" x14ac:dyDescent="0.25">
      <c r="AK30182" s="59"/>
    </row>
    <row r="30183" spans="37:37" x14ac:dyDescent="0.25">
      <c r="AK30183" s="59"/>
    </row>
    <row r="30184" spans="37:37" x14ac:dyDescent="0.25">
      <c r="AK30184" s="59"/>
    </row>
    <row r="30185" spans="37:37" x14ac:dyDescent="0.25">
      <c r="AK30185" s="59"/>
    </row>
    <row r="30186" spans="37:37" x14ac:dyDescent="0.25">
      <c r="AK30186" s="59"/>
    </row>
    <row r="30187" spans="37:37" x14ac:dyDescent="0.25">
      <c r="AK30187" s="59"/>
    </row>
    <row r="30188" spans="37:37" x14ac:dyDescent="0.25">
      <c r="AK30188" s="59"/>
    </row>
    <row r="30189" spans="37:37" x14ac:dyDescent="0.25">
      <c r="AK30189" s="59"/>
    </row>
    <row r="30190" spans="37:37" x14ac:dyDescent="0.25">
      <c r="AK30190" s="59"/>
    </row>
    <row r="30191" spans="37:37" x14ac:dyDescent="0.25">
      <c r="AK30191" s="59"/>
    </row>
    <row r="30192" spans="37:37" x14ac:dyDescent="0.25">
      <c r="AK30192" s="59"/>
    </row>
    <row r="30193" spans="37:37" x14ac:dyDescent="0.25">
      <c r="AK30193" s="59"/>
    </row>
    <row r="30194" spans="37:37" x14ac:dyDescent="0.25">
      <c r="AK30194" s="59"/>
    </row>
    <row r="30195" spans="37:37" x14ac:dyDescent="0.25">
      <c r="AK30195" s="59"/>
    </row>
    <row r="30196" spans="37:37" x14ac:dyDescent="0.25">
      <c r="AK30196" s="59"/>
    </row>
    <row r="30197" spans="37:37" x14ac:dyDescent="0.25">
      <c r="AK30197" s="59"/>
    </row>
    <row r="30198" spans="37:37" x14ac:dyDescent="0.25">
      <c r="AK30198" s="59"/>
    </row>
    <row r="30199" spans="37:37" x14ac:dyDescent="0.25">
      <c r="AK30199" s="59"/>
    </row>
    <row r="30200" spans="37:37" x14ac:dyDescent="0.25">
      <c r="AK30200" s="59"/>
    </row>
    <row r="30201" spans="37:37" x14ac:dyDescent="0.25">
      <c r="AK30201" s="59"/>
    </row>
    <row r="30202" spans="37:37" x14ac:dyDescent="0.25">
      <c r="AK30202" s="59"/>
    </row>
    <row r="30203" spans="37:37" x14ac:dyDescent="0.25">
      <c r="AK30203" s="59"/>
    </row>
    <row r="30204" spans="37:37" x14ac:dyDescent="0.25">
      <c r="AK30204" s="59"/>
    </row>
    <row r="30205" spans="37:37" x14ac:dyDescent="0.25">
      <c r="AK30205" s="59"/>
    </row>
    <row r="30206" spans="37:37" x14ac:dyDescent="0.25">
      <c r="AK30206" s="59"/>
    </row>
    <row r="30207" spans="37:37" x14ac:dyDescent="0.25">
      <c r="AK30207" s="59"/>
    </row>
    <row r="30208" spans="37:37" x14ac:dyDescent="0.25">
      <c r="AK30208" s="59"/>
    </row>
    <row r="30209" spans="37:37" x14ac:dyDescent="0.25">
      <c r="AK30209" s="59"/>
    </row>
    <row r="30210" spans="37:37" x14ac:dyDescent="0.25">
      <c r="AK30210" s="59"/>
    </row>
    <row r="30211" spans="37:37" x14ac:dyDescent="0.25">
      <c r="AK30211" s="59"/>
    </row>
    <row r="30212" spans="37:37" x14ac:dyDescent="0.25">
      <c r="AK30212" s="59"/>
    </row>
    <row r="30213" spans="37:37" x14ac:dyDescent="0.25">
      <c r="AK30213" s="59"/>
    </row>
    <row r="30214" spans="37:37" x14ac:dyDescent="0.25">
      <c r="AK30214" s="59"/>
    </row>
    <row r="30215" spans="37:37" x14ac:dyDescent="0.25">
      <c r="AK30215" s="59"/>
    </row>
    <row r="30216" spans="37:37" x14ac:dyDescent="0.25">
      <c r="AK30216" s="59"/>
    </row>
    <row r="30217" spans="37:37" x14ac:dyDescent="0.25">
      <c r="AK30217" s="59"/>
    </row>
    <row r="30218" spans="37:37" x14ac:dyDescent="0.25">
      <c r="AK30218" s="59"/>
    </row>
    <row r="30219" spans="37:37" x14ac:dyDescent="0.25">
      <c r="AK30219" s="59"/>
    </row>
    <row r="30220" spans="37:37" x14ac:dyDescent="0.25">
      <c r="AK30220" s="59"/>
    </row>
    <row r="30221" spans="37:37" x14ac:dyDescent="0.25">
      <c r="AK30221" s="59"/>
    </row>
    <row r="30222" spans="37:37" x14ac:dyDescent="0.25">
      <c r="AK30222" s="59"/>
    </row>
    <row r="30223" spans="37:37" x14ac:dyDescent="0.25">
      <c r="AK30223" s="59"/>
    </row>
    <row r="30224" spans="37:37" x14ac:dyDescent="0.25">
      <c r="AK30224" s="59"/>
    </row>
    <row r="30225" spans="37:37" x14ac:dyDescent="0.25">
      <c r="AK30225" s="59"/>
    </row>
    <row r="30226" spans="37:37" x14ac:dyDescent="0.25">
      <c r="AK30226" s="59"/>
    </row>
    <row r="30227" spans="37:37" x14ac:dyDescent="0.25">
      <c r="AK30227" s="59"/>
    </row>
    <row r="30228" spans="37:37" x14ac:dyDescent="0.25">
      <c r="AK30228" s="59"/>
    </row>
    <row r="30229" spans="37:37" x14ac:dyDescent="0.25">
      <c r="AK30229" s="59"/>
    </row>
    <row r="30230" spans="37:37" x14ac:dyDescent="0.25">
      <c r="AK30230" s="59"/>
    </row>
    <row r="30231" spans="37:37" x14ac:dyDescent="0.25">
      <c r="AK30231" s="59"/>
    </row>
    <row r="30232" spans="37:37" x14ac:dyDescent="0.25">
      <c r="AK30232" s="59"/>
    </row>
    <row r="30233" spans="37:37" x14ac:dyDescent="0.25">
      <c r="AK30233" s="59"/>
    </row>
    <row r="30234" spans="37:37" x14ac:dyDescent="0.25">
      <c r="AK30234" s="59"/>
    </row>
    <row r="30235" spans="37:37" x14ac:dyDescent="0.25">
      <c r="AK30235" s="59"/>
    </row>
    <row r="30236" spans="37:37" x14ac:dyDescent="0.25">
      <c r="AK30236" s="59"/>
    </row>
    <row r="30237" spans="37:37" x14ac:dyDescent="0.25">
      <c r="AK30237" s="59"/>
    </row>
    <row r="30238" spans="37:37" x14ac:dyDescent="0.25">
      <c r="AK30238" s="59"/>
    </row>
    <row r="30239" spans="37:37" x14ac:dyDescent="0.25">
      <c r="AK30239" s="59"/>
    </row>
    <row r="30240" spans="37:37" x14ac:dyDescent="0.25">
      <c r="AK30240" s="59"/>
    </row>
    <row r="30241" spans="37:37" x14ac:dyDescent="0.25">
      <c r="AK30241" s="59"/>
    </row>
    <row r="30242" spans="37:37" x14ac:dyDescent="0.25">
      <c r="AK30242" s="59"/>
    </row>
    <row r="30243" spans="37:37" x14ac:dyDescent="0.25">
      <c r="AK30243" s="59"/>
    </row>
    <row r="30244" spans="37:37" x14ac:dyDescent="0.25">
      <c r="AK30244" s="59"/>
    </row>
    <row r="30245" spans="37:37" x14ac:dyDescent="0.25">
      <c r="AK30245" s="59"/>
    </row>
    <row r="30246" spans="37:37" x14ac:dyDescent="0.25">
      <c r="AK30246" s="59"/>
    </row>
    <row r="30247" spans="37:37" x14ac:dyDescent="0.25">
      <c r="AK30247" s="59"/>
    </row>
    <row r="30248" spans="37:37" x14ac:dyDescent="0.25">
      <c r="AK30248" s="59"/>
    </row>
    <row r="30249" spans="37:37" x14ac:dyDescent="0.25">
      <c r="AK30249" s="59"/>
    </row>
    <row r="30250" spans="37:37" x14ac:dyDescent="0.25">
      <c r="AK30250" s="59"/>
    </row>
    <row r="30251" spans="37:37" x14ac:dyDescent="0.25">
      <c r="AK30251" s="59"/>
    </row>
    <row r="30252" spans="37:37" x14ac:dyDescent="0.25">
      <c r="AK30252" s="59"/>
    </row>
    <row r="30253" spans="37:37" x14ac:dyDescent="0.25">
      <c r="AK30253" s="59"/>
    </row>
    <row r="30254" spans="37:37" x14ac:dyDescent="0.25">
      <c r="AK30254" s="59"/>
    </row>
    <row r="30255" spans="37:37" x14ac:dyDescent="0.25">
      <c r="AK30255" s="59"/>
    </row>
    <row r="30256" spans="37:37" x14ac:dyDescent="0.25">
      <c r="AK30256" s="59"/>
    </row>
    <row r="30257" spans="37:37" x14ac:dyDescent="0.25">
      <c r="AK30257" s="59"/>
    </row>
    <row r="30258" spans="37:37" x14ac:dyDescent="0.25">
      <c r="AK30258" s="59"/>
    </row>
    <row r="30259" spans="37:37" x14ac:dyDescent="0.25">
      <c r="AK30259" s="59"/>
    </row>
    <row r="30260" spans="37:37" x14ac:dyDescent="0.25">
      <c r="AK30260" s="59"/>
    </row>
    <row r="30261" spans="37:37" x14ac:dyDescent="0.25">
      <c r="AK30261" s="59"/>
    </row>
    <row r="30262" spans="37:37" x14ac:dyDescent="0.25">
      <c r="AK30262" s="59"/>
    </row>
    <row r="30263" spans="37:37" x14ac:dyDescent="0.25">
      <c r="AK30263" s="59"/>
    </row>
    <row r="30264" spans="37:37" x14ac:dyDescent="0.25">
      <c r="AK30264" s="59"/>
    </row>
    <row r="30265" spans="37:37" x14ac:dyDescent="0.25">
      <c r="AK30265" s="59"/>
    </row>
    <row r="30266" spans="37:37" x14ac:dyDescent="0.25">
      <c r="AK30266" s="59"/>
    </row>
    <row r="30267" spans="37:37" x14ac:dyDescent="0.25">
      <c r="AK30267" s="59"/>
    </row>
    <row r="30268" spans="37:37" x14ac:dyDescent="0.25">
      <c r="AK30268" s="59"/>
    </row>
    <row r="30269" spans="37:37" x14ac:dyDescent="0.25">
      <c r="AK30269" s="59"/>
    </row>
    <row r="30270" spans="37:37" x14ac:dyDescent="0.25">
      <c r="AK30270" s="59"/>
    </row>
    <row r="30271" spans="37:37" x14ac:dyDescent="0.25">
      <c r="AK30271" s="59"/>
    </row>
    <row r="30272" spans="37:37" x14ac:dyDescent="0.25">
      <c r="AK30272" s="59"/>
    </row>
    <row r="30273" spans="37:37" x14ac:dyDescent="0.25">
      <c r="AK30273" s="59"/>
    </row>
    <row r="30274" spans="37:37" x14ac:dyDescent="0.25">
      <c r="AK30274" s="59"/>
    </row>
    <row r="30275" spans="37:37" x14ac:dyDescent="0.25">
      <c r="AK30275" s="59"/>
    </row>
    <row r="30276" spans="37:37" x14ac:dyDescent="0.25">
      <c r="AK30276" s="59"/>
    </row>
    <row r="30277" spans="37:37" x14ac:dyDescent="0.25">
      <c r="AK30277" s="59"/>
    </row>
    <row r="30278" spans="37:37" x14ac:dyDescent="0.25">
      <c r="AK30278" s="59"/>
    </row>
    <row r="30279" spans="37:37" x14ac:dyDescent="0.25">
      <c r="AK30279" s="59"/>
    </row>
    <row r="30280" spans="37:37" x14ac:dyDescent="0.25">
      <c r="AK30280" s="59"/>
    </row>
    <row r="30281" spans="37:37" x14ac:dyDescent="0.25">
      <c r="AK30281" s="59"/>
    </row>
    <row r="30282" spans="37:37" x14ac:dyDescent="0.25">
      <c r="AK30282" s="59"/>
    </row>
    <row r="30283" spans="37:37" x14ac:dyDescent="0.25">
      <c r="AK30283" s="59"/>
    </row>
    <row r="30284" spans="37:37" x14ac:dyDescent="0.25">
      <c r="AK30284" s="59"/>
    </row>
    <row r="30285" spans="37:37" x14ac:dyDescent="0.25">
      <c r="AK30285" s="59"/>
    </row>
    <row r="30286" spans="37:37" x14ac:dyDescent="0.25">
      <c r="AK30286" s="59"/>
    </row>
    <row r="30287" spans="37:37" x14ac:dyDescent="0.25">
      <c r="AK30287" s="59"/>
    </row>
    <row r="30288" spans="37:37" x14ac:dyDescent="0.25">
      <c r="AK30288" s="59"/>
    </row>
    <row r="30289" spans="37:37" x14ac:dyDescent="0.25">
      <c r="AK30289" s="59"/>
    </row>
    <row r="30290" spans="37:37" x14ac:dyDescent="0.25">
      <c r="AK30290" s="59"/>
    </row>
    <row r="30291" spans="37:37" x14ac:dyDescent="0.25">
      <c r="AK30291" s="59"/>
    </row>
    <row r="30292" spans="37:37" x14ac:dyDescent="0.25">
      <c r="AK30292" s="59"/>
    </row>
    <row r="30293" spans="37:37" x14ac:dyDescent="0.25">
      <c r="AK30293" s="59"/>
    </row>
    <row r="30294" spans="37:37" x14ac:dyDescent="0.25">
      <c r="AK30294" s="59"/>
    </row>
    <row r="30295" spans="37:37" x14ac:dyDescent="0.25">
      <c r="AK30295" s="59"/>
    </row>
    <row r="30296" spans="37:37" x14ac:dyDescent="0.25">
      <c r="AK30296" s="59"/>
    </row>
    <row r="30297" spans="37:37" x14ac:dyDescent="0.25">
      <c r="AK30297" s="59"/>
    </row>
    <row r="30298" spans="37:37" x14ac:dyDescent="0.25">
      <c r="AK30298" s="59"/>
    </row>
    <row r="30299" spans="37:37" x14ac:dyDescent="0.25">
      <c r="AK30299" s="59"/>
    </row>
    <row r="30300" spans="37:37" x14ac:dyDescent="0.25">
      <c r="AK30300" s="59"/>
    </row>
    <row r="30301" spans="37:37" x14ac:dyDescent="0.25">
      <c r="AK30301" s="59"/>
    </row>
    <row r="30302" spans="37:37" x14ac:dyDescent="0.25">
      <c r="AK30302" s="59"/>
    </row>
    <row r="30303" spans="37:37" x14ac:dyDescent="0.25">
      <c r="AK30303" s="59"/>
    </row>
    <row r="30304" spans="37:37" x14ac:dyDescent="0.25">
      <c r="AK30304" s="59"/>
    </row>
    <row r="30305" spans="37:37" x14ac:dyDescent="0.25">
      <c r="AK30305" s="59"/>
    </row>
    <row r="30306" spans="37:37" x14ac:dyDescent="0.25">
      <c r="AK30306" s="59"/>
    </row>
    <row r="30307" spans="37:37" x14ac:dyDescent="0.25">
      <c r="AK30307" s="59"/>
    </row>
    <row r="30308" spans="37:37" x14ac:dyDescent="0.25">
      <c r="AK30308" s="59"/>
    </row>
    <row r="30309" spans="37:37" x14ac:dyDescent="0.25">
      <c r="AK30309" s="59"/>
    </row>
    <row r="30310" spans="37:37" x14ac:dyDescent="0.25">
      <c r="AK30310" s="59"/>
    </row>
    <row r="30311" spans="37:37" x14ac:dyDescent="0.25">
      <c r="AK30311" s="59"/>
    </row>
    <row r="30312" spans="37:37" x14ac:dyDescent="0.25">
      <c r="AK30312" s="59"/>
    </row>
    <row r="30313" spans="37:37" x14ac:dyDescent="0.25">
      <c r="AK30313" s="59"/>
    </row>
    <row r="30314" spans="37:37" x14ac:dyDescent="0.25">
      <c r="AK30314" s="59"/>
    </row>
    <row r="30315" spans="37:37" x14ac:dyDescent="0.25">
      <c r="AK30315" s="59"/>
    </row>
    <row r="30316" spans="37:37" x14ac:dyDescent="0.25">
      <c r="AK30316" s="59"/>
    </row>
    <row r="30317" spans="37:37" x14ac:dyDescent="0.25">
      <c r="AK30317" s="59"/>
    </row>
    <row r="30318" spans="37:37" x14ac:dyDescent="0.25">
      <c r="AK30318" s="59"/>
    </row>
    <row r="30319" spans="37:37" x14ac:dyDescent="0.25">
      <c r="AK30319" s="59"/>
    </row>
    <row r="30320" spans="37:37" x14ac:dyDescent="0.25">
      <c r="AK30320" s="59"/>
    </row>
    <row r="30321" spans="37:37" x14ac:dyDescent="0.25">
      <c r="AK30321" s="59"/>
    </row>
    <row r="30322" spans="37:37" x14ac:dyDescent="0.25">
      <c r="AK30322" s="59"/>
    </row>
    <row r="30323" spans="37:37" x14ac:dyDescent="0.25">
      <c r="AK30323" s="59"/>
    </row>
    <row r="30324" spans="37:37" x14ac:dyDescent="0.25">
      <c r="AK30324" s="59"/>
    </row>
    <row r="30325" spans="37:37" x14ac:dyDescent="0.25">
      <c r="AK30325" s="59"/>
    </row>
    <row r="30326" spans="37:37" x14ac:dyDescent="0.25">
      <c r="AK30326" s="59"/>
    </row>
    <row r="30327" spans="37:37" x14ac:dyDescent="0.25">
      <c r="AK30327" s="59"/>
    </row>
    <row r="30328" spans="37:37" x14ac:dyDescent="0.25">
      <c r="AK30328" s="59"/>
    </row>
    <row r="30329" spans="37:37" x14ac:dyDescent="0.25">
      <c r="AK30329" s="59"/>
    </row>
    <row r="30330" spans="37:37" x14ac:dyDescent="0.25">
      <c r="AK30330" s="59"/>
    </row>
    <row r="30331" spans="37:37" x14ac:dyDescent="0.25">
      <c r="AK30331" s="59"/>
    </row>
    <row r="30332" spans="37:37" x14ac:dyDescent="0.25">
      <c r="AK30332" s="59"/>
    </row>
    <row r="30333" spans="37:37" x14ac:dyDescent="0.25">
      <c r="AK30333" s="59"/>
    </row>
    <row r="30334" spans="37:37" x14ac:dyDescent="0.25">
      <c r="AK30334" s="59"/>
    </row>
    <row r="30335" spans="37:37" x14ac:dyDescent="0.25">
      <c r="AK30335" s="59"/>
    </row>
    <row r="30336" spans="37:37" x14ac:dyDescent="0.25">
      <c r="AK30336" s="59"/>
    </row>
    <row r="30337" spans="37:37" x14ac:dyDescent="0.25">
      <c r="AK30337" s="59"/>
    </row>
    <row r="30338" spans="37:37" x14ac:dyDescent="0.25">
      <c r="AK30338" s="59"/>
    </row>
    <row r="30339" spans="37:37" x14ac:dyDescent="0.25">
      <c r="AK30339" s="59"/>
    </row>
    <row r="30340" spans="37:37" x14ac:dyDescent="0.25">
      <c r="AK30340" s="59"/>
    </row>
    <row r="30341" spans="37:37" x14ac:dyDescent="0.25">
      <c r="AK30341" s="59"/>
    </row>
    <row r="30342" spans="37:37" x14ac:dyDescent="0.25">
      <c r="AK30342" s="59"/>
    </row>
    <row r="30343" spans="37:37" x14ac:dyDescent="0.25">
      <c r="AK30343" s="59"/>
    </row>
    <row r="30344" spans="37:37" x14ac:dyDescent="0.25">
      <c r="AK30344" s="59"/>
    </row>
    <row r="30345" spans="37:37" x14ac:dyDescent="0.25">
      <c r="AK30345" s="59"/>
    </row>
    <row r="30346" spans="37:37" x14ac:dyDescent="0.25">
      <c r="AK30346" s="59"/>
    </row>
    <row r="30347" spans="37:37" x14ac:dyDescent="0.25">
      <c r="AK30347" s="59"/>
    </row>
    <row r="30348" spans="37:37" x14ac:dyDescent="0.25">
      <c r="AK30348" s="59"/>
    </row>
    <row r="30349" spans="37:37" x14ac:dyDescent="0.25">
      <c r="AK30349" s="59"/>
    </row>
    <row r="30350" spans="37:37" x14ac:dyDescent="0.25">
      <c r="AK30350" s="59"/>
    </row>
    <row r="30351" spans="37:37" x14ac:dyDescent="0.25">
      <c r="AK30351" s="59"/>
    </row>
    <row r="30352" spans="37:37" x14ac:dyDescent="0.25">
      <c r="AK30352" s="59"/>
    </row>
    <row r="30353" spans="37:37" x14ac:dyDescent="0.25">
      <c r="AK30353" s="59"/>
    </row>
    <row r="30354" spans="37:37" x14ac:dyDescent="0.25">
      <c r="AK30354" s="59"/>
    </row>
    <row r="30355" spans="37:37" x14ac:dyDescent="0.25">
      <c r="AK30355" s="59"/>
    </row>
    <row r="30356" spans="37:37" x14ac:dyDescent="0.25">
      <c r="AK30356" s="59"/>
    </row>
    <row r="30357" spans="37:37" x14ac:dyDescent="0.25">
      <c r="AK30357" s="59"/>
    </row>
    <row r="30358" spans="37:37" x14ac:dyDescent="0.25">
      <c r="AK30358" s="59"/>
    </row>
    <row r="30359" spans="37:37" x14ac:dyDescent="0.25">
      <c r="AK30359" s="59"/>
    </row>
    <row r="30360" spans="37:37" x14ac:dyDescent="0.25">
      <c r="AK30360" s="59"/>
    </row>
    <row r="30361" spans="37:37" x14ac:dyDescent="0.25">
      <c r="AK30361" s="59"/>
    </row>
    <row r="30362" spans="37:37" x14ac:dyDescent="0.25">
      <c r="AK30362" s="59"/>
    </row>
    <row r="30363" spans="37:37" x14ac:dyDescent="0.25">
      <c r="AK30363" s="59"/>
    </row>
    <row r="30364" spans="37:37" x14ac:dyDescent="0.25">
      <c r="AK30364" s="59"/>
    </row>
    <row r="30365" spans="37:37" x14ac:dyDescent="0.25">
      <c r="AK30365" s="59"/>
    </row>
    <row r="30366" spans="37:37" x14ac:dyDescent="0.25">
      <c r="AK30366" s="59"/>
    </row>
    <row r="30367" spans="37:37" x14ac:dyDescent="0.25">
      <c r="AK30367" s="59"/>
    </row>
    <row r="30368" spans="37:37" x14ac:dyDescent="0.25">
      <c r="AK30368" s="59"/>
    </row>
    <row r="30369" spans="37:37" x14ac:dyDescent="0.25">
      <c r="AK30369" s="59"/>
    </row>
    <row r="30370" spans="37:37" x14ac:dyDescent="0.25">
      <c r="AK30370" s="59"/>
    </row>
    <row r="30371" spans="37:37" x14ac:dyDescent="0.25">
      <c r="AK30371" s="59"/>
    </row>
    <row r="30372" spans="37:37" x14ac:dyDescent="0.25">
      <c r="AK30372" s="59"/>
    </row>
    <row r="30373" spans="37:37" x14ac:dyDescent="0.25">
      <c r="AK30373" s="59"/>
    </row>
    <row r="30374" spans="37:37" x14ac:dyDescent="0.25">
      <c r="AK30374" s="59"/>
    </row>
    <row r="30375" spans="37:37" x14ac:dyDescent="0.25">
      <c r="AK30375" s="59"/>
    </row>
    <row r="30376" spans="37:37" x14ac:dyDescent="0.25">
      <c r="AK30376" s="59"/>
    </row>
    <row r="30377" spans="37:37" x14ac:dyDescent="0.25">
      <c r="AK30377" s="59"/>
    </row>
    <row r="30378" spans="37:37" x14ac:dyDescent="0.25">
      <c r="AK30378" s="59"/>
    </row>
    <row r="30379" spans="37:37" x14ac:dyDescent="0.25">
      <c r="AK30379" s="59"/>
    </row>
    <row r="30380" spans="37:37" x14ac:dyDescent="0.25">
      <c r="AK30380" s="59"/>
    </row>
    <row r="30381" spans="37:37" x14ac:dyDescent="0.25">
      <c r="AK30381" s="59"/>
    </row>
    <row r="30382" spans="37:37" x14ac:dyDescent="0.25">
      <c r="AK30382" s="59"/>
    </row>
    <row r="30383" spans="37:37" x14ac:dyDescent="0.25">
      <c r="AK30383" s="59"/>
    </row>
    <row r="30384" spans="37:37" x14ac:dyDescent="0.25">
      <c r="AK30384" s="59"/>
    </row>
    <row r="30385" spans="37:37" x14ac:dyDescent="0.25">
      <c r="AK30385" s="59"/>
    </row>
    <row r="30386" spans="37:37" x14ac:dyDescent="0.25">
      <c r="AK30386" s="59"/>
    </row>
    <row r="30387" spans="37:37" x14ac:dyDescent="0.25">
      <c r="AK30387" s="59"/>
    </row>
    <row r="30388" spans="37:37" x14ac:dyDescent="0.25">
      <c r="AK30388" s="59"/>
    </row>
    <row r="30389" spans="37:37" x14ac:dyDescent="0.25">
      <c r="AK30389" s="59"/>
    </row>
    <row r="30390" spans="37:37" x14ac:dyDescent="0.25">
      <c r="AK30390" s="59"/>
    </row>
    <row r="30391" spans="37:37" x14ac:dyDescent="0.25">
      <c r="AK30391" s="59"/>
    </row>
    <row r="30392" spans="37:37" x14ac:dyDescent="0.25">
      <c r="AK30392" s="59"/>
    </row>
    <row r="30393" spans="37:37" x14ac:dyDescent="0.25">
      <c r="AK30393" s="59"/>
    </row>
    <row r="30394" spans="37:37" x14ac:dyDescent="0.25">
      <c r="AK30394" s="59"/>
    </row>
    <row r="30395" spans="37:37" x14ac:dyDescent="0.25">
      <c r="AK30395" s="59"/>
    </row>
    <row r="30396" spans="37:37" x14ac:dyDescent="0.25">
      <c r="AK30396" s="59"/>
    </row>
    <row r="30397" spans="37:37" x14ac:dyDescent="0.25">
      <c r="AK30397" s="59"/>
    </row>
    <row r="30398" spans="37:37" x14ac:dyDescent="0.25">
      <c r="AK30398" s="59"/>
    </row>
    <row r="30399" spans="37:37" x14ac:dyDescent="0.25">
      <c r="AK30399" s="59"/>
    </row>
    <row r="30400" spans="37:37" x14ac:dyDescent="0.25">
      <c r="AK30400" s="59"/>
    </row>
    <row r="30401" spans="37:37" x14ac:dyDescent="0.25">
      <c r="AK30401" s="59"/>
    </row>
    <row r="30402" spans="37:37" x14ac:dyDescent="0.25">
      <c r="AK30402" s="59"/>
    </row>
    <row r="30403" spans="37:37" x14ac:dyDescent="0.25">
      <c r="AK30403" s="59"/>
    </row>
    <row r="30404" spans="37:37" x14ac:dyDescent="0.25">
      <c r="AK30404" s="59"/>
    </row>
    <row r="30405" spans="37:37" x14ac:dyDescent="0.25">
      <c r="AK30405" s="59"/>
    </row>
    <row r="30406" spans="37:37" x14ac:dyDescent="0.25">
      <c r="AK30406" s="59"/>
    </row>
    <row r="30407" spans="37:37" x14ac:dyDescent="0.25">
      <c r="AK30407" s="59"/>
    </row>
    <row r="30408" spans="37:37" x14ac:dyDescent="0.25">
      <c r="AK30408" s="59"/>
    </row>
    <row r="30409" spans="37:37" x14ac:dyDescent="0.25">
      <c r="AK30409" s="59"/>
    </row>
    <row r="30410" spans="37:37" x14ac:dyDescent="0.25">
      <c r="AK30410" s="59"/>
    </row>
    <row r="30411" spans="37:37" x14ac:dyDescent="0.25">
      <c r="AK30411" s="59"/>
    </row>
    <row r="30412" spans="37:37" x14ac:dyDescent="0.25">
      <c r="AK30412" s="59"/>
    </row>
    <row r="30413" spans="37:37" x14ac:dyDescent="0.25">
      <c r="AK30413" s="59"/>
    </row>
    <row r="30414" spans="37:37" x14ac:dyDescent="0.25">
      <c r="AK30414" s="59"/>
    </row>
    <row r="30415" spans="37:37" x14ac:dyDescent="0.25">
      <c r="AK30415" s="59"/>
    </row>
    <row r="30416" spans="37:37" x14ac:dyDescent="0.25">
      <c r="AK30416" s="59"/>
    </row>
    <row r="30417" spans="37:37" x14ac:dyDescent="0.25">
      <c r="AK30417" s="59"/>
    </row>
    <row r="30418" spans="37:37" x14ac:dyDescent="0.25">
      <c r="AK30418" s="59"/>
    </row>
    <row r="30419" spans="37:37" x14ac:dyDescent="0.25">
      <c r="AK30419" s="59"/>
    </row>
    <row r="30420" spans="37:37" x14ac:dyDescent="0.25">
      <c r="AK30420" s="59"/>
    </row>
    <row r="30421" spans="37:37" x14ac:dyDescent="0.25">
      <c r="AK30421" s="59"/>
    </row>
    <row r="30422" spans="37:37" x14ac:dyDescent="0.25">
      <c r="AK30422" s="59"/>
    </row>
    <row r="30423" spans="37:37" x14ac:dyDescent="0.25">
      <c r="AK30423" s="59"/>
    </row>
    <row r="30424" spans="37:37" x14ac:dyDescent="0.25">
      <c r="AK30424" s="59"/>
    </row>
    <row r="30425" spans="37:37" x14ac:dyDescent="0.25">
      <c r="AK30425" s="59"/>
    </row>
    <row r="30426" spans="37:37" x14ac:dyDescent="0.25">
      <c r="AK30426" s="59"/>
    </row>
    <row r="30427" spans="37:37" x14ac:dyDescent="0.25">
      <c r="AK30427" s="59"/>
    </row>
    <row r="30428" spans="37:37" x14ac:dyDescent="0.25">
      <c r="AK30428" s="59"/>
    </row>
    <row r="30429" spans="37:37" x14ac:dyDescent="0.25">
      <c r="AK30429" s="59"/>
    </row>
    <row r="30430" spans="37:37" x14ac:dyDescent="0.25">
      <c r="AK30430" s="59"/>
    </row>
    <row r="30431" spans="37:37" x14ac:dyDescent="0.25">
      <c r="AK30431" s="59"/>
    </row>
    <row r="30432" spans="37:37" x14ac:dyDescent="0.25">
      <c r="AK30432" s="59"/>
    </row>
    <row r="30433" spans="37:37" x14ac:dyDescent="0.25">
      <c r="AK30433" s="59"/>
    </row>
    <row r="30434" spans="37:37" x14ac:dyDescent="0.25">
      <c r="AK30434" s="59"/>
    </row>
    <row r="30435" spans="37:37" x14ac:dyDescent="0.25">
      <c r="AK30435" s="59"/>
    </row>
    <row r="30436" spans="37:37" x14ac:dyDescent="0.25">
      <c r="AK30436" s="59"/>
    </row>
    <row r="30437" spans="37:37" x14ac:dyDescent="0.25">
      <c r="AK30437" s="59"/>
    </row>
    <row r="30438" spans="37:37" x14ac:dyDescent="0.25">
      <c r="AK30438" s="59"/>
    </row>
    <row r="30439" spans="37:37" x14ac:dyDescent="0.25">
      <c r="AK30439" s="59"/>
    </row>
    <row r="30440" spans="37:37" x14ac:dyDescent="0.25">
      <c r="AK30440" s="59"/>
    </row>
    <row r="30441" spans="37:37" x14ac:dyDescent="0.25">
      <c r="AK30441" s="59"/>
    </row>
    <row r="30442" spans="37:37" x14ac:dyDescent="0.25">
      <c r="AK30442" s="59"/>
    </row>
    <row r="30443" spans="37:37" x14ac:dyDescent="0.25">
      <c r="AK30443" s="59"/>
    </row>
    <row r="30444" spans="37:37" x14ac:dyDescent="0.25">
      <c r="AK30444" s="59"/>
    </row>
    <row r="30445" spans="37:37" x14ac:dyDescent="0.25">
      <c r="AK30445" s="59"/>
    </row>
    <row r="30446" spans="37:37" x14ac:dyDescent="0.25">
      <c r="AK30446" s="59"/>
    </row>
    <row r="30447" spans="37:37" x14ac:dyDescent="0.25">
      <c r="AK30447" s="59"/>
    </row>
    <row r="30448" spans="37:37" x14ac:dyDescent="0.25">
      <c r="AK30448" s="59"/>
    </row>
    <row r="30449" spans="37:37" x14ac:dyDescent="0.25">
      <c r="AK30449" s="59"/>
    </row>
    <row r="30450" spans="37:37" x14ac:dyDescent="0.25">
      <c r="AK30450" s="59"/>
    </row>
    <row r="30451" spans="37:37" x14ac:dyDescent="0.25">
      <c r="AK30451" s="59"/>
    </row>
    <row r="30452" spans="37:37" x14ac:dyDescent="0.25">
      <c r="AK30452" s="59"/>
    </row>
    <row r="30453" spans="37:37" x14ac:dyDescent="0.25">
      <c r="AK30453" s="59"/>
    </row>
    <row r="30454" spans="37:37" x14ac:dyDescent="0.25">
      <c r="AK30454" s="59"/>
    </row>
    <row r="30455" spans="37:37" x14ac:dyDescent="0.25">
      <c r="AK30455" s="59"/>
    </row>
    <row r="30456" spans="37:37" x14ac:dyDescent="0.25">
      <c r="AK30456" s="59"/>
    </row>
    <row r="30457" spans="37:37" x14ac:dyDescent="0.25">
      <c r="AK30457" s="59"/>
    </row>
    <row r="30458" spans="37:37" x14ac:dyDescent="0.25">
      <c r="AK30458" s="59"/>
    </row>
    <row r="30459" spans="37:37" x14ac:dyDescent="0.25">
      <c r="AK30459" s="59"/>
    </row>
    <row r="30460" spans="37:37" x14ac:dyDescent="0.25">
      <c r="AK30460" s="59"/>
    </row>
    <row r="30461" spans="37:37" x14ac:dyDescent="0.25">
      <c r="AK30461" s="59"/>
    </row>
    <row r="30462" spans="37:37" x14ac:dyDescent="0.25">
      <c r="AK30462" s="59"/>
    </row>
    <row r="30463" spans="37:37" x14ac:dyDescent="0.25">
      <c r="AK30463" s="59"/>
    </row>
    <row r="30464" spans="37:37" x14ac:dyDescent="0.25">
      <c r="AK30464" s="59"/>
    </row>
    <row r="30465" spans="37:37" x14ac:dyDescent="0.25">
      <c r="AK30465" s="59"/>
    </row>
    <row r="30466" spans="37:37" x14ac:dyDescent="0.25">
      <c r="AK30466" s="59"/>
    </row>
    <row r="30467" spans="37:37" x14ac:dyDescent="0.25">
      <c r="AK30467" s="59"/>
    </row>
    <row r="30468" spans="37:37" x14ac:dyDescent="0.25">
      <c r="AK30468" s="59"/>
    </row>
    <row r="30469" spans="37:37" x14ac:dyDescent="0.25">
      <c r="AK30469" s="59"/>
    </row>
    <row r="30470" spans="37:37" x14ac:dyDescent="0.25">
      <c r="AK30470" s="59"/>
    </row>
    <row r="30471" spans="37:37" x14ac:dyDescent="0.25">
      <c r="AK30471" s="59"/>
    </row>
    <row r="30472" spans="37:37" x14ac:dyDescent="0.25">
      <c r="AK30472" s="59"/>
    </row>
    <row r="30473" spans="37:37" x14ac:dyDescent="0.25">
      <c r="AK30473" s="59"/>
    </row>
    <row r="30474" spans="37:37" x14ac:dyDescent="0.25">
      <c r="AK30474" s="59"/>
    </row>
    <row r="30475" spans="37:37" x14ac:dyDescent="0.25">
      <c r="AK30475" s="59"/>
    </row>
    <row r="30476" spans="37:37" x14ac:dyDescent="0.25">
      <c r="AK30476" s="59"/>
    </row>
    <row r="30477" spans="37:37" x14ac:dyDescent="0.25">
      <c r="AK30477" s="59"/>
    </row>
    <row r="30478" spans="37:37" x14ac:dyDescent="0.25">
      <c r="AK30478" s="59"/>
    </row>
    <row r="30479" spans="37:37" x14ac:dyDescent="0.25">
      <c r="AK30479" s="59"/>
    </row>
    <row r="30480" spans="37:37" x14ac:dyDescent="0.25">
      <c r="AK30480" s="59"/>
    </row>
    <row r="30481" spans="37:37" x14ac:dyDescent="0.25">
      <c r="AK30481" s="59"/>
    </row>
    <row r="30482" spans="37:37" x14ac:dyDescent="0.25">
      <c r="AK30482" s="59"/>
    </row>
    <row r="30483" spans="37:37" x14ac:dyDescent="0.25">
      <c r="AK30483" s="59"/>
    </row>
    <row r="30484" spans="37:37" x14ac:dyDescent="0.25">
      <c r="AK30484" s="59"/>
    </row>
    <row r="30485" spans="37:37" x14ac:dyDescent="0.25">
      <c r="AK30485" s="59"/>
    </row>
    <row r="30486" spans="37:37" x14ac:dyDescent="0.25">
      <c r="AK30486" s="59"/>
    </row>
    <row r="30487" spans="37:37" x14ac:dyDescent="0.25">
      <c r="AK30487" s="59"/>
    </row>
    <row r="30488" spans="37:37" x14ac:dyDescent="0.25">
      <c r="AK30488" s="59"/>
    </row>
    <row r="30489" spans="37:37" x14ac:dyDescent="0.25">
      <c r="AK30489" s="59"/>
    </row>
    <row r="30490" spans="37:37" x14ac:dyDescent="0.25">
      <c r="AK30490" s="59"/>
    </row>
    <row r="30491" spans="37:37" x14ac:dyDescent="0.25">
      <c r="AK30491" s="59"/>
    </row>
    <row r="30492" spans="37:37" x14ac:dyDescent="0.25">
      <c r="AK30492" s="59"/>
    </row>
    <row r="30493" spans="37:37" x14ac:dyDescent="0.25">
      <c r="AK30493" s="59"/>
    </row>
    <row r="30494" spans="37:37" x14ac:dyDescent="0.25">
      <c r="AK30494" s="59"/>
    </row>
    <row r="30495" spans="37:37" x14ac:dyDescent="0.25">
      <c r="AK30495" s="59"/>
    </row>
    <row r="30496" spans="37:37" x14ac:dyDescent="0.25">
      <c r="AK30496" s="59"/>
    </row>
    <row r="30497" spans="37:37" x14ac:dyDescent="0.25">
      <c r="AK30497" s="59"/>
    </row>
    <row r="30498" spans="37:37" x14ac:dyDescent="0.25">
      <c r="AK30498" s="59"/>
    </row>
    <row r="30499" spans="37:37" x14ac:dyDescent="0.25">
      <c r="AK30499" s="59"/>
    </row>
    <row r="30500" spans="37:37" x14ac:dyDescent="0.25">
      <c r="AK30500" s="59"/>
    </row>
    <row r="30501" spans="37:37" x14ac:dyDescent="0.25">
      <c r="AK30501" s="59"/>
    </row>
    <row r="30502" spans="37:37" x14ac:dyDescent="0.25">
      <c r="AK30502" s="59"/>
    </row>
    <row r="30503" spans="37:37" x14ac:dyDescent="0.25">
      <c r="AK30503" s="59"/>
    </row>
    <row r="30504" spans="37:37" x14ac:dyDescent="0.25">
      <c r="AK30504" s="59"/>
    </row>
    <row r="30505" spans="37:37" x14ac:dyDescent="0.25">
      <c r="AK30505" s="59"/>
    </row>
    <row r="30506" spans="37:37" x14ac:dyDescent="0.25">
      <c r="AK30506" s="59"/>
    </row>
    <row r="30507" spans="37:37" x14ac:dyDescent="0.25">
      <c r="AK30507" s="59"/>
    </row>
    <row r="30508" spans="37:37" x14ac:dyDescent="0.25">
      <c r="AK30508" s="59"/>
    </row>
    <row r="30509" spans="37:37" x14ac:dyDescent="0.25">
      <c r="AK30509" s="59"/>
    </row>
    <row r="30510" spans="37:37" x14ac:dyDescent="0.25">
      <c r="AK30510" s="59"/>
    </row>
    <row r="30511" spans="37:37" x14ac:dyDescent="0.25">
      <c r="AK30511" s="59"/>
    </row>
    <row r="30512" spans="37:37" x14ac:dyDescent="0.25">
      <c r="AK30512" s="59"/>
    </row>
    <row r="30513" spans="37:37" x14ac:dyDescent="0.25">
      <c r="AK30513" s="59"/>
    </row>
    <row r="30514" spans="37:37" x14ac:dyDescent="0.25">
      <c r="AK30514" s="59"/>
    </row>
    <row r="30515" spans="37:37" x14ac:dyDescent="0.25">
      <c r="AK30515" s="59"/>
    </row>
    <row r="30516" spans="37:37" x14ac:dyDescent="0.25">
      <c r="AK30516" s="59"/>
    </row>
    <row r="30517" spans="37:37" x14ac:dyDescent="0.25">
      <c r="AK30517" s="59"/>
    </row>
    <row r="30518" spans="37:37" x14ac:dyDescent="0.25">
      <c r="AK30518" s="59"/>
    </row>
    <row r="30519" spans="37:37" x14ac:dyDescent="0.25">
      <c r="AK30519" s="59"/>
    </row>
    <row r="30520" spans="37:37" x14ac:dyDescent="0.25">
      <c r="AK30520" s="59"/>
    </row>
    <row r="30521" spans="37:37" x14ac:dyDescent="0.25">
      <c r="AK30521" s="59"/>
    </row>
    <row r="30522" spans="37:37" x14ac:dyDescent="0.25">
      <c r="AK30522" s="59"/>
    </row>
    <row r="30523" spans="37:37" x14ac:dyDescent="0.25">
      <c r="AK30523" s="59"/>
    </row>
    <row r="30524" spans="37:37" x14ac:dyDescent="0.25">
      <c r="AK30524" s="59"/>
    </row>
    <row r="30525" spans="37:37" x14ac:dyDescent="0.25">
      <c r="AK30525" s="59"/>
    </row>
    <row r="30526" spans="37:37" x14ac:dyDescent="0.25">
      <c r="AK30526" s="59"/>
    </row>
    <row r="30527" spans="37:37" x14ac:dyDescent="0.25">
      <c r="AK30527" s="59"/>
    </row>
    <row r="30528" spans="37:37" x14ac:dyDescent="0.25">
      <c r="AK30528" s="59"/>
    </row>
    <row r="30529" spans="37:37" x14ac:dyDescent="0.25">
      <c r="AK30529" s="59"/>
    </row>
    <row r="30530" spans="37:37" x14ac:dyDescent="0.25">
      <c r="AK30530" s="59"/>
    </row>
    <row r="30531" spans="37:37" x14ac:dyDescent="0.25">
      <c r="AK30531" s="59"/>
    </row>
    <row r="30532" spans="37:37" x14ac:dyDescent="0.25">
      <c r="AK30532" s="59"/>
    </row>
    <row r="30533" spans="37:37" x14ac:dyDescent="0.25">
      <c r="AK30533" s="59"/>
    </row>
    <row r="30534" spans="37:37" x14ac:dyDescent="0.25">
      <c r="AK30534" s="59"/>
    </row>
    <row r="30535" spans="37:37" x14ac:dyDescent="0.25">
      <c r="AK30535" s="59"/>
    </row>
    <row r="30536" spans="37:37" x14ac:dyDescent="0.25">
      <c r="AK30536" s="59"/>
    </row>
    <row r="30537" spans="37:37" x14ac:dyDescent="0.25">
      <c r="AK30537" s="59"/>
    </row>
    <row r="30538" spans="37:37" x14ac:dyDescent="0.25">
      <c r="AK30538" s="59"/>
    </row>
    <row r="30539" spans="37:37" x14ac:dyDescent="0.25">
      <c r="AK30539" s="59"/>
    </row>
    <row r="30540" spans="37:37" x14ac:dyDescent="0.25">
      <c r="AK30540" s="59"/>
    </row>
    <row r="30541" spans="37:37" x14ac:dyDescent="0.25">
      <c r="AK30541" s="59"/>
    </row>
    <row r="30542" spans="37:37" x14ac:dyDescent="0.25">
      <c r="AK30542" s="59"/>
    </row>
    <row r="30543" spans="37:37" x14ac:dyDescent="0.25">
      <c r="AK30543" s="59"/>
    </row>
    <row r="30544" spans="37:37" x14ac:dyDescent="0.25">
      <c r="AK30544" s="59"/>
    </row>
    <row r="30545" spans="37:37" x14ac:dyDescent="0.25">
      <c r="AK30545" s="59"/>
    </row>
    <row r="30546" spans="37:37" x14ac:dyDescent="0.25">
      <c r="AK30546" s="59"/>
    </row>
    <row r="30547" spans="37:37" x14ac:dyDescent="0.25">
      <c r="AK30547" s="59"/>
    </row>
    <row r="30548" spans="37:37" x14ac:dyDescent="0.25">
      <c r="AK30548" s="59"/>
    </row>
    <row r="30549" spans="37:37" x14ac:dyDescent="0.25">
      <c r="AK30549" s="59"/>
    </row>
    <row r="30550" spans="37:37" x14ac:dyDescent="0.25">
      <c r="AK30550" s="59"/>
    </row>
    <row r="30551" spans="37:37" x14ac:dyDescent="0.25">
      <c r="AK30551" s="59"/>
    </row>
    <row r="30552" spans="37:37" x14ac:dyDescent="0.25">
      <c r="AK30552" s="59"/>
    </row>
    <row r="30553" spans="37:37" x14ac:dyDescent="0.25">
      <c r="AK30553" s="59"/>
    </row>
    <row r="30554" spans="37:37" x14ac:dyDescent="0.25">
      <c r="AK30554" s="59"/>
    </row>
    <row r="30555" spans="37:37" x14ac:dyDescent="0.25">
      <c r="AK30555" s="59"/>
    </row>
    <row r="30556" spans="37:37" x14ac:dyDescent="0.25">
      <c r="AK30556" s="59"/>
    </row>
    <row r="30557" spans="37:37" x14ac:dyDescent="0.25">
      <c r="AK30557" s="59"/>
    </row>
    <row r="30558" spans="37:37" x14ac:dyDescent="0.25">
      <c r="AK30558" s="59"/>
    </row>
    <row r="30559" spans="37:37" x14ac:dyDescent="0.25">
      <c r="AK30559" s="59"/>
    </row>
    <row r="30560" spans="37:37" x14ac:dyDescent="0.25">
      <c r="AK30560" s="59"/>
    </row>
    <row r="30561" spans="37:37" x14ac:dyDescent="0.25">
      <c r="AK30561" s="59"/>
    </row>
    <row r="30562" spans="37:37" x14ac:dyDescent="0.25">
      <c r="AK30562" s="59"/>
    </row>
    <row r="30563" spans="37:37" x14ac:dyDescent="0.25">
      <c r="AK30563" s="59"/>
    </row>
    <row r="30564" spans="37:37" x14ac:dyDescent="0.25">
      <c r="AK30564" s="59"/>
    </row>
    <row r="30565" spans="37:37" x14ac:dyDescent="0.25">
      <c r="AK30565" s="59"/>
    </row>
    <row r="30566" spans="37:37" x14ac:dyDescent="0.25">
      <c r="AK30566" s="59"/>
    </row>
    <row r="30567" spans="37:37" x14ac:dyDescent="0.25">
      <c r="AK30567" s="59"/>
    </row>
    <row r="30568" spans="37:37" x14ac:dyDescent="0.25">
      <c r="AK30568" s="59"/>
    </row>
    <row r="30569" spans="37:37" x14ac:dyDescent="0.25">
      <c r="AK30569" s="59"/>
    </row>
    <row r="30570" spans="37:37" x14ac:dyDescent="0.25">
      <c r="AK30570" s="59"/>
    </row>
    <row r="30571" spans="37:37" x14ac:dyDescent="0.25">
      <c r="AK30571" s="59"/>
    </row>
    <row r="30572" spans="37:37" x14ac:dyDescent="0.25">
      <c r="AK30572" s="59"/>
    </row>
    <row r="30573" spans="37:37" x14ac:dyDescent="0.25">
      <c r="AK30573" s="59"/>
    </row>
    <row r="30574" spans="37:37" x14ac:dyDescent="0.25">
      <c r="AK30574" s="59"/>
    </row>
    <row r="30575" spans="37:37" x14ac:dyDescent="0.25">
      <c r="AK30575" s="59"/>
    </row>
    <row r="30576" spans="37:37" x14ac:dyDescent="0.25">
      <c r="AK30576" s="59"/>
    </row>
    <row r="30577" spans="37:37" x14ac:dyDescent="0.25">
      <c r="AK30577" s="59"/>
    </row>
    <row r="30578" spans="37:37" x14ac:dyDescent="0.25">
      <c r="AK30578" s="59"/>
    </row>
    <row r="30579" spans="37:37" x14ac:dyDescent="0.25">
      <c r="AK30579" s="59"/>
    </row>
    <row r="30580" spans="37:37" x14ac:dyDescent="0.25">
      <c r="AK30580" s="59"/>
    </row>
    <row r="30581" spans="37:37" x14ac:dyDescent="0.25">
      <c r="AK30581" s="59"/>
    </row>
    <row r="30582" spans="37:37" x14ac:dyDescent="0.25">
      <c r="AK30582" s="59"/>
    </row>
    <row r="30583" spans="37:37" x14ac:dyDescent="0.25">
      <c r="AK30583" s="59"/>
    </row>
    <row r="30584" spans="37:37" x14ac:dyDescent="0.25">
      <c r="AK30584" s="59"/>
    </row>
    <row r="30585" spans="37:37" x14ac:dyDescent="0.25">
      <c r="AK30585" s="59"/>
    </row>
    <row r="30586" spans="37:37" x14ac:dyDescent="0.25">
      <c r="AK30586" s="59"/>
    </row>
    <row r="30587" spans="37:37" x14ac:dyDescent="0.25">
      <c r="AK30587" s="59"/>
    </row>
    <row r="30588" spans="37:37" x14ac:dyDescent="0.25">
      <c r="AK30588" s="59"/>
    </row>
    <row r="30589" spans="37:37" x14ac:dyDescent="0.25">
      <c r="AK30589" s="59"/>
    </row>
    <row r="30590" spans="37:37" x14ac:dyDescent="0.25">
      <c r="AK30590" s="59"/>
    </row>
    <row r="30591" spans="37:37" x14ac:dyDescent="0.25">
      <c r="AK30591" s="59"/>
    </row>
    <row r="30592" spans="37:37" x14ac:dyDescent="0.25">
      <c r="AK30592" s="59"/>
    </row>
    <row r="30593" spans="37:37" x14ac:dyDescent="0.25">
      <c r="AK30593" s="59"/>
    </row>
    <row r="30594" spans="37:37" x14ac:dyDescent="0.25">
      <c r="AK30594" s="59"/>
    </row>
    <row r="30595" spans="37:37" x14ac:dyDescent="0.25">
      <c r="AK30595" s="59"/>
    </row>
    <row r="30596" spans="37:37" x14ac:dyDescent="0.25">
      <c r="AK30596" s="59"/>
    </row>
    <row r="30597" spans="37:37" x14ac:dyDescent="0.25">
      <c r="AK30597" s="59"/>
    </row>
    <row r="30598" spans="37:37" x14ac:dyDescent="0.25">
      <c r="AK30598" s="59"/>
    </row>
    <row r="30599" spans="37:37" x14ac:dyDescent="0.25">
      <c r="AK30599" s="59"/>
    </row>
    <row r="30600" spans="37:37" x14ac:dyDescent="0.25">
      <c r="AK30600" s="59"/>
    </row>
    <row r="30601" spans="37:37" x14ac:dyDescent="0.25">
      <c r="AK30601" s="59"/>
    </row>
    <row r="30602" spans="37:37" x14ac:dyDescent="0.25">
      <c r="AK30602" s="59"/>
    </row>
    <row r="30603" spans="37:37" x14ac:dyDescent="0.25">
      <c r="AK30603" s="59"/>
    </row>
    <row r="30604" spans="37:37" x14ac:dyDescent="0.25">
      <c r="AK30604" s="59"/>
    </row>
    <row r="30605" spans="37:37" x14ac:dyDescent="0.25">
      <c r="AK30605" s="59"/>
    </row>
    <row r="30606" spans="37:37" x14ac:dyDescent="0.25">
      <c r="AK30606" s="59"/>
    </row>
    <row r="30607" spans="37:37" x14ac:dyDescent="0.25">
      <c r="AK30607" s="59"/>
    </row>
    <row r="30608" spans="37:37" x14ac:dyDescent="0.25">
      <c r="AK30608" s="59"/>
    </row>
    <row r="30609" spans="37:37" x14ac:dyDescent="0.25">
      <c r="AK30609" s="59"/>
    </row>
    <row r="30610" spans="37:37" x14ac:dyDescent="0.25">
      <c r="AK30610" s="59"/>
    </row>
    <row r="30611" spans="37:37" x14ac:dyDescent="0.25">
      <c r="AK30611" s="59"/>
    </row>
    <row r="30612" spans="37:37" x14ac:dyDescent="0.25">
      <c r="AK30612" s="59"/>
    </row>
    <row r="30613" spans="37:37" x14ac:dyDescent="0.25">
      <c r="AK30613" s="59"/>
    </row>
    <row r="30614" spans="37:37" x14ac:dyDescent="0.25">
      <c r="AK30614" s="59"/>
    </row>
    <row r="30615" spans="37:37" x14ac:dyDescent="0.25">
      <c r="AK30615" s="59"/>
    </row>
    <row r="30616" spans="37:37" x14ac:dyDescent="0.25">
      <c r="AK30616" s="59"/>
    </row>
    <row r="30617" spans="37:37" x14ac:dyDescent="0.25">
      <c r="AK30617" s="59"/>
    </row>
    <row r="30618" spans="37:37" x14ac:dyDescent="0.25">
      <c r="AK30618" s="59"/>
    </row>
    <row r="30619" spans="37:37" x14ac:dyDescent="0.25">
      <c r="AK30619" s="59"/>
    </row>
    <row r="30620" spans="37:37" x14ac:dyDescent="0.25">
      <c r="AK30620" s="59"/>
    </row>
    <row r="30621" spans="37:37" x14ac:dyDescent="0.25">
      <c r="AK30621" s="59"/>
    </row>
    <row r="30622" spans="37:37" x14ac:dyDescent="0.25">
      <c r="AK30622" s="59"/>
    </row>
    <row r="30623" spans="37:37" x14ac:dyDescent="0.25">
      <c r="AK30623" s="59"/>
    </row>
    <row r="30624" spans="37:37" x14ac:dyDescent="0.25">
      <c r="AK30624" s="59"/>
    </row>
    <row r="30625" spans="37:37" x14ac:dyDescent="0.25">
      <c r="AK30625" s="59"/>
    </row>
    <row r="30626" spans="37:37" x14ac:dyDescent="0.25">
      <c r="AK30626" s="59"/>
    </row>
    <row r="30627" spans="37:37" x14ac:dyDescent="0.25">
      <c r="AK30627" s="59"/>
    </row>
    <row r="30628" spans="37:37" x14ac:dyDescent="0.25">
      <c r="AK30628" s="59"/>
    </row>
    <row r="30629" spans="37:37" x14ac:dyDescent="0.25">
      <c r="AK30629" s="59"/>
    </row>
    <row r="30630" spans="37:37" x14ac:dyDescent="0.25">
      <c r="AK30630" s="59"/>
    </row>
    <row r="30631" spans="37:37" x14ac:dyDescent="0.25">
      <c r="AK30631" s="59"/>
    </row>
    <row r="30632" spans="37:37" x14ac:dyDescent="0.25">
      <c r="AK30632" s="59"/>
    </row>
    <row r="30633" spans="37:37" x14ac:dyDescent="0.25">
      <c r="AK30633" s="59"/>
    </row>
    <row r="30634" spans="37:37" x14ac:dyDescent="0.25">
      <c r="AK30634" s="59"/>
    </row>
    <row r="30635" spans="37:37" x14ac:dyDescent="0.25">
      <c r="AK30635" s="59"/>
    </row>
    <row r="30636" spans="37:37" x14ac:dyDescent="0.25">
      <c r="AK30636" s="59"/>
    </row>
    <row r="30637" spans="37:37" x14ac:dyDescent="0.25">
      <c r="AK30637" s="59"/>
    </row>
    <row r="30638" spans="37:37" x14ac:dyDescent="0.25">
      <c r="AK30638" s="59"/>
    </row>
    <row r="30639" spans="37:37" x14ac:dyDescent="0.25">
      <c r="AK30639" s="59"/>
    </row>
    <row r="30640" spans="37:37" x14ac:dyDescent="0.25">
      <c r="AK30640" s="59"/>
    </row>
    <row r="30641" spans="37:37" x14ac:dyDescent="0.25">
      <c r="AK30641" s="59"/>
    </row>
    <row r="30642" spans="37:37" x14ac:dyDescent="0.25">
      <c r="AK30642" s="59"/>
    </row>
    <row r="30643" spans="37:37" x14ac:dyDescent="0.25">
      <c r="AK30643" s="59"/>
    </row>
    <row r="30644" spans="37:37" x14ac:dyDescent="0.25">
      <c r="AK30644" s="59"/>
    </row>
    <row r="30645" spans="37:37" x14ac:dyDescent="0.25">
      <c r="AK30645" s="59"/>
    </row>
    <row r="30646" spans="37:37" x14ac:dyDescent="0.25">
      <c r="AK30646" s="59"/>
    </row>
    <row r="30647" spans="37:37" x14ac:dyDescent="0.25">
      <c r="AK30647" s="59"/>
    </row>
    <row r="30648" spans="37:37" x14ac:dyDescent="0.25">
      <c r="AK30648" s="59"/>
    </row>
    <row r="30649" spans="37:37" x14ac:dyDescent="0.25">
      <c r="AK30649" s="59"/>
    </row>
    <row r="30650" spans="37:37" x14ac:dyDescent="0.25">
      <c r="AK30650" s="59"/>
    </row>
    <row r="30651" spans="37:37" x14ac:dyDescent="0.25">
      <c r="AK30651" s="59"/>
    </row>
    <row r="30652" spans="37:37" x14ac:dyDescent="0.25">
      <c r="AK30652" s="59"/>
    </row>
    <row r="30653" spans="37:37" x14ac:dyDescent="0.25">
      <c r="AK30653" s="59"/>
    </row>
    <row r="30654" spans="37:37" x14ac:dyDescent="0.25">
      <c r="AK30654" s="59"/>
    </row>
    <row r="30655" spans="37:37" x14ac:dyDescent="0.25">
      <c r="AK30655" s="59"/>
    </row>
    <row r="30656" spans="37:37" x14ac:dyDescent="0.25">
      <c r="AK30656" s="59"/>
    </row>
    <row r="30657" spans="37:37" x14ac:dyDescent="0.25">
      <c r="AK30657" s="59"/>
    </row>
    <row r="30658" spans="37:37" x14ac:dyDescent="0.25">
      <c r="AK30658" s="59"/>
    </row>
    <row r="30659" spans="37:37" x14ac:dyDescent="0.25">
      <c r="AK30659" s="59"/>
    </row>
    <row r="30660" spans="37:37" x14ac:dyDescent="0.25">
      <c r="AK30660" s="59"/>
    </row>
    <row r="30661" spans="37:37" x14ac:dyDescent="0.25">
      <c r="AK30661" s="59"/>
    </row>
    <row r="30662" spans="37:37" x14ac:dyDescent="0.25">
      <c r="AK30662" s="59"/>
    </row>
    <row r="30663" spans="37:37" x14ac:dyDescent="0.25">
      <c r="AK30663" s="59"/>
    </row>
    <row r="30664" spans="37:37" x14ac:dyDescent="0.25">
      <c r="AK30664" s="59"/>
    </row>
    <row r="30665" spans="37:37" x14ac:dyDescent="0.25">
      <c r="AK30665" s="59"/>
    </row>
    <row r="30666" spans="37:37" x14ac:dyDescent="0.25">
      <c r="AK30666" s="59"/>
    </row>
    <row r="30667" spans="37:37" x14ac:dyDescent="0.25">
      <c r="AK30667" s="59"/>
    </row>
    <row r="30668" spans="37:37" x14ac:dyDescent="0.25">
      <c r="AK30668" s="59"/>
    </row>
    <row r="30669" spans="37:37" x14ac:dyDescent="0.25">
      <c r="AK30669" s="59"/>
    </row>
    <row r="30670" spans="37:37" x14ac:dyDescent="0.25">
      <c r="AK30670" s="59"/>
    </row>
    <row r="30671" spans="37:37" x14ac:dyDescent="0.25">
      <c r="AK30671" s="59"/>
    </row>
    <row r="30672" spans="37:37" x14ac:dyDescent="0.25">
      <c r="AK30672" s="59"/>
    </row>
    <row r="30673" spans="37:37" x14ac:dyDescent="0.25">
      <c r="AK30673" s="59"/>
    </row>
    <row r="30674" spans="37:37" x14ac:dyDescent="0.25">
      <c r="AK30674" s="59"/>
    </row>
    <row r="30675" spans="37:37" x14ac:dyDescent="0.25">
      <c r="AK30675" s="59"/>
    </row>
    <row r="30676" spans="37:37" x14ac:dyDescent="0.25">
      <c r="AK30676" s="59"/>
    </row>
    <row r="30677" spans="37:37" x14ac:dyDescent="0.25">
      <c r="AK30677" s="59"/>
    </row>
    <row r="30678" spans="37:37" x14ac:dyDescent="0.25">
      <c r="AK30678" s="59"/>
    </row>
    <row r="30679" spans="37:37" x14ac:dyDescent="0.25">
      <c r="AK30679" s="59"/>
    </row>
    <row r="30680" spans="37:37" x14ac:dyDescent="0.25">
      <c r="AK30680" s="59"/>
    </row>
    <row r="30681" spans="37:37" x14ac:dyDescent="0.25">
      <c r="AK30681" s="59"/>
    </row>
    <row r="30682" spans="37:37" x14ac:dyDescent="0.25">
      <c r="AK30682" s="59"/>
    </row>
    <row r="30683" spans="37:37" x14ac:dyDescent="0.25">
      <c r="AK30683" s="59"/>
    </row>
    <row r="30684" spans="37:37" x14ac:dyDescent="0.25">
      <c r="AK30684" s="59"/>
    </row>
    <row r="30685" spans="37:37" x14ac:dyDescent="0.25">
      <c r="AK30685" s="59"/>
    </row>
    <row r="30686" spans="37:37" x14ac:dyDescent="0.25">
      <c r="AK30686" s="59"/>
    </row>
    <row r="30687" spans="37:37" x14ac:dyDescent="0.25">
      <c r="AK30687" s="59"/>
    </row>
    <row r="30688" spans="37:37" x14ac:dyDescent="0.25">
      <c r="AK30688" s="59"/>
    </row>
    <row r="30689" spans="37:37" x14ac:dyDescent="0.25">
      <c r="AK30689" s="59"/>
    </row>
    <row r="30690" spans="37:37" x14ac:dyDescent="0.25">
      <c r="AK30690" s="59"/>
    </row>
    <row r="30691" spans="37:37" x14ac:dyDescent="0.25">
      <c r="AK30691" s="59"/>
    </row>
    <row r="30692" spans="37:37" x14ac:dyDescent="0.25">
      <c r="AK30692" s="59"/>
    </row>
    <row r="30693" spans="37:37" x14ac:dyDescent="0.25">
      <c r="AK30693" s="59"/>
    </row>
    <row r="30694" spans="37:37" x14ac:dyDescent="0.25">
      <c r="AK30694" s="59"/>
    </row>
    <row r="30695" spans="37:37" x14ac:dyDescent="0.25">
      <c r="AK30695" s="59"/>
    </row>
    <row r="30696" spans="37:37" x14ac:dyDescent="0.25">
      <c r="AK30696" s="59"/>
    </row>
    <row r="30697" spans="37:37" x14ac:dyDescent="0.25">
      <c r="AK30697" s="59"/>
    </row>
    <row r="30698" spans="37:37" x14ac:dyDescent="0.25">
      <c r="AK30698" s="59"/>
    </row>
    <row r="30699" spans="37:37" x14ac:dyDescent="0.25">
      <c r="AK30699" s="59"/>
    </row>
    <row r="30700" spans="37:37" x14ac:dyDescent="0.25">
      <c r="AK30700" s="59"/>
    </row>
    <row r="30701" spans="37:37" x14ac:dyDescent="0.25">
      <c r="AK30701" s="59"/>
    </row>
    <row r="30702" spans="37:37" x14ac:dyDescent="0.25">
      <c r="AK30702" s="59"/>
    </row>
    <row r="30703" spans="37:37" x14ac:dyDescent="0.25">
      <c r="AK30703" s="59"/>
    </row>
    <row r="30704" spans="37:37" x14ac:dyDescent="0.25">
      <c r="AK30704" s="59"/>
    </row>
    <row r="30705" spans="37:37" x14ac:dyDescent="0.25">
      <c r="AK30705" s="59"/>
    </row>
    <row r="30706" spans="37:37" x14ac:dyDescent="0.25">
      <c r="AK30706" s="59"/>
    </row>
    <row r="30707" spans="37:37" x14ac:dyDescent="0.25">
      <c r="AK30707" s="59"/>
    </row>
    <row r="30708" spans="37:37" x14ac:dyDescent="0.25">
      <c r="AK30708" s="59"/>
    </row>
    <row r="30709" spans="37:37" x14ac:dyDescent="0.25">
      <c r="AK30709" s="59"/>
    </row>
    <row r="30710" spans="37:37" x14ac:dyDescent="0.25">
      <c r="AK30710" s="59"/>
    </row>
    <row r="30711" spans="37:37" x14ac:dyDescent="0.25">
      <c r="AK30711" s="59"/>
    </row>
    <row r="30712" spans="37:37" x14ac:dyDescent="0.25">
      <c r="AK30712" s="59"/>
    </row>
    <row r="30713" spans="37:37" x14ac:dyDescent="0.25">
      <c r="AK30713" s="59"/>
    </row>
    <row r="30714" spans="37:37" x14ac:dyDescent="0.25">
      <c r="AK30714" s="59"/>
    </row>
    <row r="30715" spans="37:37" x14ac:dyDescent="0.25">
      <c r="AK30715" s="59"/>
    </row>
    <row r="30716" spans="37:37" x14ac:dyDescent="0.25">
      <c r="AK30716" s="59"/>
    </row>
    <row r="30717" spans="37:37" x14ac:dyDescent="0.25">
      <c r="AK30717" s="59"/>
    </row>
    <row r="30718" spans="37:37" x14ac:dyDescent="0.25">
      <c r="AK30718" s="59"/>
    </row>
    <row r="30719" spans="37:37" x14ac:dyDescent="0.25">
      <c r="AK30719" s="59"/>
    </row>
    <row r="30720" spans="37:37" x14ac:dyDescent="0.25">
      <c r="AK30720" s="59"/>
    </row>
    <row r="30721" spans="37:37" x14ac:dyDescent="0.25">
      <c r="AK30721" s="59"/>
    </row>
    <row r="30722" spans="37:37" x14ac:dyDescent="0.25">
      <c r="AK30722" s="59"/>
    </row>
    <row r="30723" spans="37:37" x14ac:dyDescent="0.25">
      <c r="AK30723" s="59"/>
    </row>
    <row r="30724" spans="37:37" x14ac:dyDescent="0.25">
      <c r="AK30724" s="59"/>
    </row>
    <row r="30725" spans="37:37" x14ac:dyDescent="0.25">
      <c r="AK30725" s="59"/>
    </row>
    <row r="30726" spans="37:37" x14ac:dyDescent="0.25">
      <c r="AK30726" s="59"/>
    </row>
    <row r="30727" spans="37:37" x14ac:dyDescent="0.25">
      <c r="AK30727" s="59"/>
    </row>
    <row r="30728" spans="37:37" x14ac:dyDescent="0.25">
      <c r="AK30728" s="59"/>
    </row>
    <row r="30729" spans="37:37" x14ac:dyDescent="0.25">
      <c r="AK30729" s="59"/>
    </row>
    <row r="30730" spans="37:37" x14ac:dyDescent="0.25">
      <c r="AK30730" s="59"/>
    </row>
    <row r="30731" spans="37:37" x14ac:dyDescent="0.25">
      <c r="AK30731" s="59"/>
    </row>
    <row r="30732" spans="37:37" x14ac:dyDescent="0.25">
      <c r="AK30732" s="59"/>
    </row>
    <row r="30733" spans="37:37" x14ac:dyDescent="0.25">
      <c r="AK30733" s="59"/>
    </row>
    <row r="30734" spans="37:37" x14ac:dyDescent="0.25">
      <c r="AK30734" s="59"/>
    </row>
    <row r="30735" spans="37:37" x14ac:dyDescent="0.25">
      <c r="AK30735" s="59"/>
    </row>
    <row r="30736" spans="37:37" x14ac:dyDescent="0.25">
      <c r="AK30736" s="59"/>
    </row>
    <row r="30737" spans="37:37" x14ac:dyDescent="0.25">
      <c r="AK30737" s="59"/>
    </row>
    <row r="30738" spans="37:37" x14ac:dyDescent="0.25">
      <c r="AK30738" s="59"/>
    </row>
    <row r="30739" spans="37:37" x14ac:dyDescent="0.25">
      <c r="AK30739" s="59"/>
    </row>
    <row r="30740" spans="37:37" x14ac:dyDescent="0.25">
      <c r="AK30740" s="59"/>
    </row>
    <row r="30741" spans="37:37" x14ac:dyDescent="0.25">
      <c r="AK30741" s="59"/>
    </row>
    <row r="30742" spans="37:37" x14ac:dyDescent="0.25">
      <c r="AK30742" s="59"/>
    </row>
    <row r="30743" spans="37:37" x14ac:dyDescent="0.25">
      <c r="AK30743" s="59"/>
    </row>
    <row r="30744" spans="37:37" x14ac:dyDescent="0.25">
      <c r="AK30744" s="59"/>
    </row>
    <row r="30745" spans="37:37" x14ac:dyDescent="0.25">
      <c r="AK30745" s="59"/>
    </row>
    <row r="30746" spans="37:37" x14ac:dyDescent="0.25">
      <c r="AK30746" s="59"/>
    </row>
    <row r="30747" spans="37:37" x14ac:dyDescent="0.25">
      <c r="AK30747" s="59"/>
    </row>
    <row r="30748" spans="37:37" x14ac:dyDescent="0.25">
      <c r="AK30748" s="59"/>
    </row>
    <row r="30749" spans="37:37" x14ac:dyDescent="0.25">
      <c r="AK30749" s="59"/>
    </row>
    <row r="30750" spans="37:37" x14ac:dyDescent="0.25">
      <c r="AK30750" s="59"/>
    </row>
    <row r="30751" spans="37:37" x14ac:dyDescent="0.25">
      <c r="AK30751" s="59"/>
    </row>
    <row r="30752" spans="37:37" x14ac:dyDescent="0.25">
      <c r="AK30752" s="59"/>
    </row>
    <row r="30753" spans="37:37" x14ac:dyDescent="0.25">
      <c r="AK30753" s="59"/>
    </row>
    <row r="30754" spans="37:37" x14ac:dyDescent="0.25">
      <c r="AK30754" s="59"/>
    </row>
    <row r="30755" spans="37:37" x14ac:dyDescent="0.25">
      <c r="AK30755" s="59"/>
    </row>
    <row r="30756" spans="37:37" x14ac:dyDescent="0.25">
      <c r="AK30756" s="59"/>
    </row>
    <row r="30757" spans="37:37" x14ac:dyDescent="0.25">
      <c r="AK30757" s="59"/>
    </row>
    <row r="30758" spans="37:37" x14ac:dyDescent="0.25">
      <c r="AK30758" s="59"/>
    </row>
    <row r="30759" spans="37:37" x14ac:dyDescent="0.25">
      <c r="AK30759" s="59"/>
    </row>
    <row r="30760" spans="37:37" x14ac:dyDescent="0.25">
      <c r="AK30760" s="59"/>
    </row>
    <row r="30761" spans="37:37" x14ac:dyDescent="0.25">
      <c r="AK30761" s="59"/>
    </row>
    <row r="30762" spans="37:37" x14ac:dyDescent="0.25">
      <c r="AK30762" s="59"/>
    </row>
    <row r="30763" spans="37:37" x14ac:dyDescent="0.25">
      <c r="AK30763" s="59"/>
    </row>
    <row r="30764" spans="37:37" x14ac:dyDescent="0.25">
      <c r="AK30764" s="59"/>
    </row>
    <row r="30765" spans="37:37" x14ac:dyDescent="0.25">
      <c r="AK30765" s="59"/>
    </row>
    <row r="30766" spans="37:37" x14ac:dyDescent="0.25">
      <c r="AK30766" s="59"/>
    </row>
    <row r="30767" spans="37:37" x14ac:dyDescent="0.25">
      <c r="AK30767" s="59"/>
    </row>
    <row r="30768" spans="37:37" x14ac:dyDescent="0.25">
      <c r="AK30768" s="59"/>
    </row>
    <row r="30769" spans="37:37" x14ac:dyDescent="0.25">
      <c r="AK30769" s="59"/>
    </row>
    <row r="30770" spans="37:37" x14ac:dyDescent="0.25">
      <c r="AK30770" s="59"/>
    </row>
    <row r="30771" spans="37:37" x14ac:dyDescent="0.25">
      <c r="AK30771" s="59"/>
    </row>
    <row r="30772" spans="37:37" x14ac:dyDescent="0.25">
      <c r="AK30772" s="59"/>
    </row>
    <row r="30773" spans="37:37" x14ac:dyDescent="0.25">
      <c r="AK30773" s="59"/>
    </row>
    <row r="30774" spans="37:37" x14ac:dyDescent="0.25">
      <c r="AK30774" s="59"/>
    </row>
    <row r="30775" spans="37:37" x14ac:dyDescent="0.25">
      <c r="AK30775" s="59"/>
    </row>
    <row r="30776" spans="37:37" x14ac:dyDescent="0.25">
      <c r="AK30776" s="59"/>
    </row>
    <row r="30777" spans="37:37" x14ac:dyDescent="0.25">
      <c r="AK30777" s="59"/>
    </row>
    <row r="30778" spans="37:37" x14ac:dyDescent="0.25">
      <c r="AK30778" s="59"/>
    </row>
    <row r="30779" spans="37:37" x14ac:dyDescent="0.25">
      <c r="AK30779" s="59"/>
    </row>
    <row r="30780" spans="37:37" x14ac:dyDescent="0.25">
      <c r="AK30780" s="59"/>
    </row>
    <row r="30781" spans="37:37" x14ac:dyDescent="0.25">
      <c r="AK30781" s="59"/>
    </row>
    <row r="30782" spans="37:37" x14ac:dyDescent="0.25">
      <c r="AK30782" s="59"/>
    </row>
    <row r="30783" spans="37:37" x14ac:dyDescent="0.25">
      <c r="AK30783" s="59"/>
    </row>
    <row r="30784" spans="37:37" x14ac:dyDescent="0.25">
      <c r="AK30784" s="59"/>
    </row>
    <row r="30785" spans="37:37" x14ac:dyDescent="0.25">
      <c r="AK30785" s="59"/>
    </row>
    <row r="30786" spans="37:37" x14ac:dyDescent="0.25">
      <c r="AK30786" s="59"/>
    </row>
    <row r="30787" spans="37:37" x14ac:dyDescent="0.25">
      <c r="AK30787" s="59"/>
    </row>
    <row r="30788" spans="37:37" x14ac:dyDescent="0.25">
      <c r="AK30788" s="59"/>
    </row>
    <row r="30789" spans="37:37" x14ac:dyDescent="0.25">
      <c r="AK30789" s="59"/>
    </row>
    <row r="30790" spans="37:37" x14ac:dyDescent="0.25">
      <c r="AK30790" s="59"/>
    </row>
    <row r="30791" spans="37:37" x14ac:dyDescent="0.25">
      <c r="AK30791" s="59"/>
    </row>
    <row r="30792" spans="37:37" x14ac:dyDescent="0.25">
      <c r="AK30792" s="59"/>
    </row>
    <row r="30793" spans="37:37" x14ac:dyDescent="0.25">
      <c r="AK30793" s="59"/>
    </row>
    <row r="30794" spans="37:37" x14ac:dyDescent="0.25">
      <c r="AK30794" s="59"/>
    </row>
    <row r="30795" spans="37:37" x14ac:dyDescent="0.25">
      <c r="AK30795" s="59"/>
    </row>
    <row r="30796" spans="37:37" x14ac:dyDescent="0.25">
      <c r="AK30796" s="59"/>
    </row>
    <row r="30797" spans="37:37" x14ac:dyDescent="0.25">
      <c r="AK30797" s="59"/>
    </row>
    <row r="30798" spans="37:37" x14ac:dyDescent="0.25">
      <c r="AK30798" s="59"/>
    </row>
    <row r="30799" spans="37:37" x14ac:dyDescent="0.25">
      <c r="AK30799" s="59"/>
    </row>
    <row r="30800" spans="37:37" x14ac:dyDescent="0.25">
      <c r="AK30800" s="59"/>
    </row>
    <row r="30801" spans="37:37" x14ac:dyDescent="0.25">
      <c r="AK30801" s="59"/>
    </row>
    <row r="30802" spans="37:37" x14ac:dyDescent="0.25">
      <c r="AK30802" s="59"/>
    </row>
    <row r="30803" spans="37:37" x14ac:dyDescent="0.25">
      <c r="AK30803" s="59"/>
    </row>
    <row r="30804" spans="37:37" x14ac:dyDescent="0.25">
      <c r="AK30804" s="59"/>
    </row>
    <row r="30805" spans="37:37" x14ac:dyDescent="0.25">
      <c r="AK30805" s="59"/>
    </row>
    <row r="30806" spans="37:37" x14ac:dyDescent="0.25">
      <c r="AK30806" s="59"/>
    </row>
    <row r="30807" spans="37:37" x14ac:dyDescent="0.25">
      <c r="AK30807" s="59"/>
    </row>
    <row r="30808" spans="37:37" x14ac:dyDescent="0.25">
      <c r="AK30808" s="59"/>
    </row>
    <row r="30809" spans="37:37" x14ac:dyDescent="0.25">
      <c r="AK30809" s="59"/>
    </row>
    <row r="30810" spans="37:37" x14ac:dyDescent="0.25">
      <c r="AK30810" s="59"/>
    </row>
    <row r="30811" spans="37:37" x14ac:dyDescent="0.25">
      <c r="AK30811" s="59"/>
    </row>
    <row r="30812" spans="37:37" x14ac:dyDescent="0.25">
      <c r="AK30812" s="59"/>
    </row>
    <row r="30813" spans="37:37" x14ac:dyDescent="0.25">
      <c r="AK30813" s="59"/>
    </row>
    <row r="30814" spans="37:37" x14ac:dyDescent="0.25">
      <c r="AK30814" s="59"/>
    </row>
    <row r="30815" spans="37:37" x14ac:dyDescent="0.25">
      <c r="AK30815" s="59"/>
    </row>
    <row r="30816" spans="37:37" x14ac:dyDescent="0.25">
      <c r="AK30816" s="59"/>
    </row>
    <row r="30817" spans="37:37" x14ac:dyDescent="0.25">
      <c r="AK30817" s="59"/>
    </row>
    <row r="30818" spans="37:37" x14ac:dyDescent="0.25">
      <c r="AK30818" s="59"/>
    </row>
    <row r="30819" spans="37:37" x14ac:dyDescent="0.25">
      <c r="AK30819" s="59"/>
    </row>
    <row r="30820" spans="37:37" x14ac:dyDescent="0.25">
      <c r="AK30820" s="59"/>
    </row>
    <row r="30821" spans="37:37" x14ac:dyDescent="0.25">
      <c r="AK30821" s="59"/>
    </row>
    <row r="30822" spans="37:37" x14ac:dyDescent="0.25">
      <c r="AK30822" s="59"/>
    </row>
    <row r="30823" spans="37:37" x14ac:dyDescent="0.25">
      <c r="AK30823" s="59"/>
    </row>
    <row r="30824" spans="37:37" x14ac:dyDescent="0.25">
      <c r="AK30824" s="59"/>
    </row>
    <row r="30825" spans="37:37" x14ac:dyDescent="0.25">
      <c r="AK30825" s="59"/>
    </row>
    <row r="30826" spans="37:37" x14ac:dyDescent="0.25">
      <c r="AK30826" s="59"/>
    </row>
    <row r="30827" spans="37:37" x14ac:dyDescent="0.25">
      <c r="AK30827" s="59"/>
    </row>
    <row r="30828" spans="37:37" x14ac:dyDescent="0.25">
      <c r="AK30828" s="59"/>
    </row>
    <row r="30829" spans="37:37" x14ac:dyDescent="0.25">
      <c r="AK30829" s="59"/>
    </row>
    <row r="30830" spans="37:37" x14ac:dyDescent="0.25">
      <c r="AK30830" s="59"/>
    </row>
    <row r="30831" spans="37:37" x14ac:dyDescent="0.25">
      <c r="AK30831" s="59"/>
    </row>
    <row r="30832" spans="37:37" x14ac:dyDescent="0.25">
      <c r="AK30832" s="59"/>
    </row>
    <row r="30833" spans="37:37" x14ac:dyDescent="0.25">
      <c r="AK30833" s="59"/>
    </row>
    <row r="30834" spans="37:37" x14ac:dyDescent="0.25">
      <c r="AK30834" s="59"/>
    </row>
    <row r="30835" spans="37:37" x14ac:dyDescent="0.25">
      <c r="AK30835" s="59"/>
    </row>
    <row r="30836" spans="37:37" x14ac:dyDescent="0.25">
      <c r="AK30836" s="59"/>
    </row>
    <row r="30837" spans="37:37" x14ac:dyDescent="0.25">
      <c r="AK30837" s="59"/>
    </row>
    <row r="30838" spans="37:37" x14ac:dyDescent="0.25">
      <c r="AK30838" s="59"/>
    </row>
    <row r="30839" spans="37:37" x14ac:dyDescent="0.25">
      <c r="AK30839" s="59"/>
    </row>
    <row r="30840" spans="37:37" x14ac:dyDescent="0.25">
      <c r="AK30840" s="59"/>
    </row>
    <row r="30841" spans="37:37" x14ac:dyDescent="0.25">
      <c r="AK30841" s="59"/>
    </row>
    <row r="30842" spans="37:37" x14ac:dyDescent="0.25">
      <c r="AK30842" s="59"/>
    </row>
    <row r="30843" spans="37:37" x14ac:dyDescent="0.25">
      <c r="AK30843" s="59"/>
    </row>
    <row r="30844" spans="37:37" x14ac:dyDescent="0.25">
      <c r="AK30844" s="59"/>
    </row>
    <row r="30845" spans="37:37" x14ac:dyDescent="0.25">
      <c r="AK30845" s="59"/>
    </row>
    <row r="30846" spans="37:37" x14ac:dyDescent="0.25">
      <c r="AK30846" s="59"/>
    </row>
    <row r="30847" spans="37:37" x14ac:dyDescent="0.25">
      <c r="AK30847" s="59"/>
    </row>
    <row r="30848" spans="37:37" x14ac:dyDescent="0.25">
      <c r="AK30848" s="59"/>
    </row>
    <row r="30849" spans="37:37" x14ac:dyDescent="0.25">
      <c r="AK30849" s="59"/>
    </row>
    <row r="30850" spans="37:37" x14ac:dyDescent="0.25">
      <c r="AK30850" s="59"/>
    </row>
    <row r="30851" spans="37:37" x14ac:dyDescent="0.25">
      <c r="AK30851" s="59"/>
    </row>
    <row r="30852" spans="37:37" x14ac:dyDescent="0.25">
      <c r="AK30852" s="59"/>
    </row>
    <row r="30853" spans="37:37" x14ac:dyDescent="0.25">
      <c r="AK30853" s="59"/>
    </row>
    <row r="30854" spans="37:37" x14ac:dyDescent="0.25">
      <c r="AK30854" s="59"/>
    </row>
    <row r="30855" spans="37:37" x14ac:dyDescent="0.25">
      <c r="AK30855" s="59"/>
    </row>
    <row r="30856" spans="37:37" x14ac:dyDescent="0.25">
      <c r="AK30856" s="59"/>
    </row>
    <row r="30857" spans="37:37" x14ac:dyDescent="0.25">
      <c r="AK30857" s="59"/>
    </row>
    <row r="30858" spans="37:37" x14ac:dyDescent="0.25">
      <c r="AK30858" s="59"/>
    </row>
    <row r="30859" spans="37:37" x14ac:dyDescent="0.25">
      <c r="AK30859" s="59"/>
    </row>
    <row r="30860" spans="37:37" x14ac:dyDescent="0.25">
      <c r="AK30860" s="59"/>
    </row>
    <row r="30861" spans="37:37" x14ac:dyDescent="0.25">
      <c r="AK30861" s="59"/>
    </row>
    <row r="30862" spans="37:37" x14ac:dyDescent="0.25">
      <c r="AK30862" s="59"/>
    </row>
    <row r="30863" spans="37:37" x14ac:dyDescent="0.25">
      <c r="AK30863" s="59"/>
    </row>
    <row r="30864" spans="37:37" x14ac:dyDescent="0.25">
      <c r="AK30864" s="59"/>
    </row>
    <row r="30865" spans="37:37" x14ac:dyDescent="0.25">
      <c r="AK30865" s="59"/>
    </row>
    <row r="30866" spans="37:37" x14ac:dyDescent="0.25">
      <c r="AK30866" s="59"/>
    </row>
    <row r="30867" spans="37:37" x14ac:dyDescent="0.25">
      <c r="AK30867" s="59"/>
    </row>
    <row r="30868" spans="37:37" x14ac:dyDescent="0.25">
      <c r="AK30868" s="59"/>
    </row>
    <row r="30869" spans="37:37" x14ac:dyDescent="0.25">
      <c r="AK30869" s="59"/>
    </row>
    <row r="30870" spans="37:37" x14ac:dyDescent="0.25">
      <c r="AK30870" s="59"/>
    </row>
    <row r="30871" spans="37:37" x14ac:dyDescent="0.25">
      <c r="AK30871" s="59"/>
    </row>
    <row r="30872" spans="37:37" x14ac:dyDescent="0.25">
      <c r="AK30872" s="59"/>
    </row>
    <row r="30873" spans="37:37" x14ac:dyDescent="0.25">
      <c r="AK30873" s="59"/>
    </row>
    <row r="30874" spans="37:37" x14ac:dyDescent="0.25">
      <c r="AK30874" s="59"/>
    </row>
    <row r="30875" spans="37:37" x14ac:dyDescent="0.25">
      <c r="AK30875" s="59"/>
    </row>
    <row r="30876" spans="37:37" x14ac:dyDescent="0.25">
      <c r="AK30876" s="59"/>
    </row>
    <row r="30877" spans="37:37" x14ac:dyDescent="0.25">
      <c r="AK30877" s="59"/>
    </row>
    <row r="30878" spans="37:37" x14ac:dyDescent="0.25">
      <c r="AK30878" s="59"/>
    </row>
    <row r="30879" spans="37:37" x14ac:dyDescent="0.25">
      <c r="AK30879" s="59"/>
    </row>
    <row r="30880" spans="37:37" x14ac:dyDescent="0.25">
      <c r="AK30880" s="59"/>
    </row>
    <row r="30881" spans="37:37" x14ac:dyDescent="0.25">
      <c r="AK30881" s="59"/>
    </row>
    <row r="30882" spans="37:37" x14ac:dyDescent="0.25">
      <c r="AK30882" s="59"/>
    </row>
    <row r="30883" spans="37:37" x14ac:dyDescent="0.25">
      <c r="AK30883" s="59"/>
    </row>
    <row r="30884" spans="37:37" x14ac:dyDescent="0.25">
      <c r="AK30884" s="59"/>
    </row>
    <row r="30885" spans="37:37" x14ac:dyDescent="0.25">
      <c r="AK30885" s="59"/>
    </row>
    <row r="30886" spans="37:37" x14ac:dyDescent="0.25">
      <c r="AK30886" s="59"/>
    </row>
    <row r="30887" spans="37:37" x14ac:dyDescent="0.25">
      <c r="AK30887" s="59"/>
    </row>
    <row r="30888" spans="37:37" x14ac:dyDescent="0.25">
      <c r="AK30888" s="59"/>
    </row>
    <row r="30889" spans="37:37" x14ac:dyDescent="0.25">
      <c r="AK30889" s="59"/>
    </row>
    <row r="30890" spans="37:37" x14ac:dyDescent="0.25">
      <c r="AK30890" s="59"/>
    </row>
    <row r="30891" spans="37:37" x14ac:dyDescent="0.25">
      <c r="AK30891" s="59"/>
    </row>
    <row r="30892" spans="37:37" x14ac:dyDescent="0.25">
      <c r="AK30892" s="59"/>
    </row>
    <row r="30893" spans="37:37" x14ac:dyDescent="0.25">
      <c r="AK30893" s="59"/>
    </row>
    <row r="30894" spans="37:37" x14ac:dyDescent="0.25">
      <c r="AK30894" s="59"/>
    </row>
    <row r="30895" spans="37:37" x14ac:dyDescent="0.25">
      <c r="AK30895" s="59"/>
    </row>
    <row r="30896" spans="37:37" x14ac:dyDescent="0.25">
      <c r="AK30896" s="59"/>
    </row>
    <row r="30897" spans="37:37" x14ac:dyDescent="0.25">
      <c r="AK30897" s="59"/>
    </row>
    <row r="30898" spans="37:37" x14ac:dyDescent="0.25">
      <c r="AK30898" s="59"/>
    </row>
    <row r="30899" spans="37:37" x14ac:dyDescent="0.25">
      <c r="AK30899" s="59"/>
    </row>
    <row r="30900" spans="37:37" x14ac:dyDescent="0.25">
      <c r="AK30900" s="59"/>
    </row>
    <row r="30901" spans="37:37" x14ac:dyDescent="0.25">
      <c r="AK30901" s="59"/>
    </row>
    <row r="30902" spans="37:37" x14ac:dyDescent="0.25">
      <c r="AK30902" s="59"/>
    </row>
    <row r="30903" spans="37:37" x14ac:dyDescent="0.25">
      <c r="AK30903" s="59"/>
    </row>
    <row r="30904" spans="37:37" x14ac:dyDescent="0.25">
      <c r="AK30904" s="59"/>
    </row>
    <row r="30905" spans="37:37" x14ac:dyDescent="0.25">
      <c r="AK30905" s="59"/>
    </row>
    <row r="30906" spans="37:37" x14ac:dyDescent="0.25">
      <c r="AK30906" s="59"/>
    </row>
    <row r="30907" spans="37:37" x14ac:dyDescent="0.25">
      <c r="AK30907" s="59"/>
    </row>
    <row r="30908" spans="37:37" x14ac:dyDescent="0.25">
      <c r="AK30908" s="59"/>
    </row>
    <row r="30909" spans="37:37" x14ac:dyDescent="0.25">
      <c r="AK30909" s="59"/>
    </row>
    <row r="30910" spans="37:37" x14ac:dyDescent="0.25">
      <c r="AK30910" s="59"/>
    </row>
    <row r="30911" spans="37:37" x14ac:dyDescent="0.25">
      <c r="AK30911" s="59"/>
    </row>
    <row r="30912" spans="37:37" x14ac:dyDescent="0.25">
      <c r="AK30912" s="59"/>
    </row>
    <row r="30913" spans="37:37" x14ac:dyDescent="0.25">
      <c r="AK30913" s="59"/>
    </row>
    <row r="30914" spans="37:37" x14ac:dyDescent="0.25">
      <c r="AK30914" s="59"/>
    </row>
    <row r="30915" spans="37:37" x14ac:dyDescent="0.25">
      <c r="AK30915" s="59"/>
    </row>
    <row r="30916" spans="37:37" x14ac:dyDescent="0.25">
      <c r="AK30916" s="59"/>
    </row>
    <row r="30917" spans="37:37" x14ac:dyDescent="0.25">
      <c r="AK30917" s="59"/>
    </row>
    <row r="30918" spans="37:37" x14ac:dyDescent="0.25">
      <c r="AK30918" s="59"/>
    </row>
    <row r="30919" spans="37:37" x14ac:dyDescent="0.25">
      <c r="AK30919" s="59"/>
    </row>
    <row r="30920" spans="37:37" x14ac:dyDescent="0.25">
      <c r="AK30920" s="59"/>
    </row>
    <row r="30921" spans="37:37" x14ac:dyDescent="0.25">
      <c r="AK30921" s="59"/>
    </row>
    <row r="30922" spans="37:37" x14ac:dyDescent="0.25">
      <c r="AK30922" s="59"/>
    </row>
    <row r="30923" spans="37:37" x14ac:dyDescent="0.25">
      <c r="AK30923" s="59"/>
    </row>
    <row r="30924" spans="37:37" x14ac:dyDescent="0.25">
      <c r="AK30924" s="59"/>
    </row>
    <row r="30925" spans="37:37" x14ac:dyDescent="0.25">
      <c r="AK30925" s="59"/>
    </row>
    <row r="30926" spans="37:37" x14ac:dyDescent="0.25">
      <c r="AK30926" s="59"/>
    </row>
    <row r="30927" spans="37:37" x14ac:dyDescent="0.25">
      <c r="AK30927" s="59"/>
    </row>
    <row r="30928" spans="37:37" x14ac:dyDescent="0.25">
      <c r="AK30928" s="59"/>
    </row>
    <row r="30929" spans="37:37" x14ac:dyDescent="0.25">
      <c r="AK30929" s="59"/>
    </row>
    <row r="30930" spans="37:37" x14ac:dyDescent="0.25">
      <c r="AK30930" s="59"/>
    </row>
    <row r="30931" spans="37:37" x14ac:dyDescent="0.25">
      <c r="AK30931" s="59"/>
    </row>
    <row r="30932" spans="37:37" x14ac:dyDescent="0.25">
      <c r="AK30932" s="59"/>
    </row>
    <row r="30933" spans="37:37" x14ac:dyDescent="0.25">
      <c r="AK30933" s="59"/>
    </row>
    <row r="30934" spans="37:37" x14ac:dyDescent="0.25">
      <c r="AK30934" s="59"/>
    </row>
    <row r="30935" spans="37:37" x14ac:dyDescent="0.25">
      <c r="AK30935" s="59"/>
    </row>
    <row r="30936" spans="37:37" x14ac:dyDescent="0.25">
      <c r="AK30936" s="59"/>
    </row>
    <row r="30937" spans="37:37" x14ac:dyDescent="0.25">
      <c r="AK30937" s="59"/>
    </row>
    <row r="30938" spans="37:37" x14ac:dyDescent="0.25">
      <c r="AK30938" s="59"/>
    </row>
    <row r="30939" spans="37:37" x14ac:dyDescent="0.25">
      <c r="AK30939" s="59"/>
    </row>
    <row r="30940" spans="37:37" x14ac:dyDescent="0.25">
      <c r="AK30940" s="59"/>
    </row>
    <row r="30941" spans="37:37" x14ac:dyDescent="0.25">
      <c r="AK30941" s="59"/>
    </row>
    <row r="30942" spans="37:37" x14ac:dyDescent="0.25">
      <c r="AK30942" s="59"/>
    </row>
    <row r="30943" spans="37:37" x14ac:dyDescent="0.25">
      <c r="AK30943" s="59"/>
    </row>
    <row r="30944" spans="37:37" x14ac:dyDescent="0.25">
      <c r="AK30944" s="59"/>
    </row>
    <row r="30945" spans="37:37" x14ac:dyDescent="0.25">
      <c r="AK30945" s="59"/>
    </row>
    <row r="30946" spans="37:37" x14ac:dyDescent="0.25">
      <c r="AK30946" s="59"/>
    </row>
    <row r="30947" spans="37:37" x14ac:dyDescent="0.25">
      <c r="AK30947" s="59"/>
    </row>
    <row r="30948" spans="37:37" x14ac:dyDescent="0.25">
      <c r="AK30948" s="59"/>
    </row>
    <row r="30949" spans="37:37" x14ac:dyDescent="0.25">
      <c r="AK30949" s="59"/>
    </row>
    <row r="30950" spans="37:37" x14ac:dyDescent="0.25">
      <c r="AK30950" s="59"/>
    </row>
    <row r="30951" spans="37:37" x14ac:dyDescent="0.25">
      <c r="AK30951" s="59"/>
    </row>
    <row r="30952" spans="37:37" x14ac:dyDescent="0.25">
      <c r="AK30952" s="59"/>
    </row>
    <row r="30953" spans="37:37" x14ac:dyDescent="0.25">
      <c r="AK30953" s="59"/>
    </row>
    <row r="30954" spans="37:37" x14ac:dyDescent="0.25">
      <c r="AK30954" s="59"/>
    </row>
    <row r="30955" spans="37:37" x14ac:dyDescent="0.25">
      <c r="AK30955" s="59"/>
    </row>
    <row r="30956" spans="37:37" x14ac:dyDescent="0.25">
      <c r="AK30956" s="59"/>
    </row>
    <row r="30957" spans="37:37" x14ac:dyDescent="0.25">
      <c r="AK30957" s="59"/>
    </row>
    <row r="30958" spans="37:37" x14ac:dyDescent="0.25">
      <c r="AK30958" s="59"/>
    </row>
    <row r="30959" spans="37:37" x14ac:dyDescent="0.25">
      <c r="AK30959" s="59"/>
    </row>
    <row r="30960" spans="37:37" x14ac:dyDescent="0.25">
      <c r="AK30960" s="59"/>
    </row>
    <row r="30961" spans="37:37" x14ac:dyDescent="0.25">
      <c r="AK30961" s="59"/>
    </row>
    <row r="30962" spans="37:37" x14ac:dyDescent="0.25">
      <c r="AK30962" s="59"/>
    </row>
    <row r="30963" spans="37:37" x14ac:dyDescent="0.25">
      <c r="AK30963" s="59"/>
    </row>
    <row r="30964" spans="37:37" x14ac:dyDescent="0.25">
      <c r="AK30964" s="59"/>
    </row>
    <row r="30965" spans="37:37" x14ac:dyDescent="0.25">
      <c r="AK30965" s="59"/>
    </row>
    <row r="30966" spans="37:37" x14ac:dyDescent="0.25">
      <c r="AK30966" s="59"/>
    </row>
    <row r="30967" spans="37:37" x14ac:dyDescent="0.25">
      <c r="AK30967" s="59"/>
    </row>
    <row r="30968" spans="37:37" x14ac:dyDescent="0.25">
      <c r="AK30968" s="59"/>
    </row>
    <row r="30969" spans="37:37" x14ac:dyDescent="0.25">
      <c r="AK30969" s="59"/>
    </row>
    <row r="30970" spans="37:37" x14ac:dyDescent="0.25">
      <c r="AK30970" s="59"/>
    </row>
    <row r="30971" spans="37:37" x14ac:dyDescent="0.25">
      <c r="AK30971" s="59"/>
    </row>
    <row r="30972" spans="37:37" x14ac:dyDescent="0.25">
      <c r="AK30972" s="59"/>
    </row>
    <row r="30973" spans="37:37" x14ac:dyDescent="0.25">
      <c r="AK30973" s="59"/>
    </row>
    <row r="30974" spans="37:37" x14ac:dyDescent="0.25">
      <c r="AK30974" s="59"/>
    </row>
    <row r="30975" spans="37:37" x14ac:dyDescent="0.25">
      <c r="AK30975" s="59"/>
    </row>
    <row r="30976" spans="37:37" x14ac:dyDescent="0.25">
      <c r="AK30976" s="59"/>
    </row>
    <row r="30977" spans="37:37" x14ac:dyDescent="0.25">
      <c r="AK30977" s="59"/>
    </row>
    <row r="30978" spans="37:37" x14ac:dyDescent="0.25">
      <c r="AK30978" s="59"/>
    </row>
    <row r="30979" spans="37:37" x14ac:dyDescent="0.25">
      <c r="AK30979" s="59"/>
    </row>
    <row r="30980" spans="37:37" x14ac:dyDescent="0.25">
      <c r="AK30980" s="59"/>
    </row>
    <row r="30981" spans="37:37" x14ac:dyDescent="0.25">
      <c r="AK30981" s="59"/>
    </row>
    <row r="30982" spans="37:37" x14ac:dyDescent="0.25">
      <c r="AK30982" s="59"/>
    </row>
    <row r="30983" spans="37:37" x14ac:dyDescent="0.25">
      <c r="AK30983" s="59"/>
    </row>
    <row r="30984" spans="37:37" x14ac:dyDescent="0.25">
      <c r="AK30984" s="59"/>
    </row>
    <row r="30985" spans="37:37" x14ac:dyDescent="0.25">
      <c r="AK30985" s="59"/>
    </row>
    <row r="30986" spans="37:37" x14ac:dyDescent="0.25">
      <c r="AK30986" s="59"/>
    </row>
    <row r="30987" spans="37:37" x14ac:dyDescent="0.25">
      <c r="AK30987" s="59"/>
    </row>
    <row r="30988" spans="37:37" x14ac:dyDescent="0.25">
      <c r="AK30988" s="59"/>
    </row>
    <row r="30989" spans="37:37" x14ac:dyDescent="0.25">
      <c r="AK30989" s="59"/>
    </row>
    <row r="30990" spans="37:37" x14ac:dyDescent="0.25">
      <c r="AK30990" s="59"/>
    </row>
    <row r="30991" spans="37:37" x14ac:dyDescent="0.25">
      <c r="AK30991" s="59"/>
    </row>
    <row r="30992" spans="37:37" x14ac:dyDescent="0.25">
      <c r="AK30992" s="59"/>
    </row>
    <row r="30993" spans="37:37" x14ac:dyDescent="0.25">
      <c r="AK30993" s="59"/>
    </row>
    <row r="30994" spans="37:37" x14ac:dyDescent="0.25">
      <c r="AK30994" s="59"/>
    </row>
    <row r="30995" spans="37:37" x14ac:dyDescent="0.25">
      <c r="AK30995" s="59"/>
    </row>
    <row r="30996" spans="37:37" x14ac:dyDescent="0.25">
      <c r="AK30996" s="59"/>
    </row>
    <row r="30997" spans="37:37" x14ac:dyDescent="0.25">
      <c r="AK30997" s="59"/>
    </row>
    <row r="30998" spans="37:37" x14ac:dyDescent="0.25">
      <c r="AK30998" s="59"/>
    </row>
    <row r="30999" spans="37:37" x14ac:dyDescent="0.25">
      <c r="AK30999" s="59"/>
    </row>
    <row r="31000" spans="37:37" x14ac:dyDescent="0.25">
      <c r="AK31000" s="59"/>
    </row>
    <row r="31001" spans="37:37" x14ac:dyDescent="0.25">
      <c r="AK31001" s="59"/>
    </row>
    <row r="31002" spans="37:37" x14ac:dyDescent="0.25">
      <c r="AK31002" s="59"/>
    </row>
    <row r="31003" spans="37:37" x14ac:dyDescent="0.25">
      <c r="AK31003" s="59"/>
    </row>
    <row r="31004" spans="37:37" x14ac:dyDescent="0.25">
      <c r="AK31004" s="59"/>
    </row>
    <row r="31005" spans="37:37" x14ac:dyDescent="0.25">
      <c r="AK31005" s="59"/>
    </row>
    <row r="31006" spans="37:37" x14ac:dyDescent="0.25">
      <c r="AK31006" s="59"/>
    </row>
    <row r="31007" spans="37:37" x14ac:dyDescent="0.25">
      <c r="AK31007" s="59"/>
    </row>
    <row r="31008" spans="37:37" x14ac:dyDescent="0.25">
      <c r="AK31008" s="59"/>
    </row>
    <row r="31009" spans="37:37" x14ac:dyDescent="0.25">
      <c r="AK31009" s="59"/>
    </row>
    <row r="31010" spans="37:37" x14ac:dyDescent="0.25">
      <c r="AK31010" s="59"/>
    </row>
    <row r="31011" spans="37:37" x14ac:dyDescent="0.25">
      <c r="AK31011" s="59"/>
    </row>
    <row r="31012" spans="37:37" x14ac:dyDescent="0.25">
      <c r="AK31012" s="59"/>
    </row>
    <row r="31013" spans="37:37" x14ac:dyDescent="0.25">
      <c r="AK31013" s="59"/>
    </row>
    <row r="31014" spans="37:37" x14ac:dyDescent="0.25">
      <c r="AK31014" s="59"/>
    </row>
    <row r="31015" spans="37:37" x14ac:dyDescent="0.25">
      <c r="AK31015" s="59"/>
    </row>
    <row r="31016" spans="37:37" x14ac:dyDescent="0.25">
      <c r="AK31016" s="59"/>
    </row>
    <row r="31017" spans="37:37" x14ac:dyDescent="0.25">
      <c r="AK31017" s="59"/>
    </row>
    <row r="31018" spans="37:37" x14ac:dyDescent="0.25">
      <c r="AK31018" s="59"/>
    </row>
    <row r="31019" spans="37:37" x14ac:dyDescent="0.25">
      <c r="AK31019" s="59"/>
    </row>
    <row r="31020" spans="37:37" x14ac:dyDescent="0.25">
      <c r="AK31020" s="59"/>
    </row>
    <row r="31021" spans="37:37" x14ac:dyDescent="0.25">
      <c r="AK31021" s="59"/>
    </row>
    <row r="31022" spans="37:37" x14ac:dyDescent="0.25">
      <c r="AK31022" s="59"/>
    </row>
    <row r="31023" spans="37:37" x14ac:dyDescent="0.25">
      <c r="AK31023" s="59"/>
    </row>
    <row r="31024" spans="37:37" x14ac:dyDescent="0.25">
      <c r="AK31024" s="59"/>
    </row>
    <row r="31025" spans="37:37" x14ac:dyDescent="0.25">
      <c r="AK31025" s="59"/>
    </row>
    <row r="31026" spans="37:37" x14ac:dyDescent="0.25">
      <c r="AK31026" s="59"/>
    </row>
    <row r="31027" spans="37:37" x14ac:dyDescent="0.25">
      <c r="AK31027" s="59"/>
    </row>
    <row r="31028" spans="37:37" x14ac:dyDescent="0.25">
      <c r="AK31028" s="59"/>
    </row>
    <row r="31029" spans="37:37" x14ac:dyDescent="0.25">
      <c r="AK31029" s="59"/>
    </row>
    <row r="31030" spans="37:37" x14ac:dyDescent="0.25">
      <c r="AK31030" s="59"/>
    </row>
    <row r="31031" spans="37:37" x14ac:dyDescent="0.25">
      <c r="AK31031" s="59"/>
    </row>
    <row r="31032" spans="37:37" x14ac:dyDescent="0.25">
      <c r="AK31032" s="59"/>
    </row>
    <row r="31033" spans="37:37" x14ac:dyDescent="0.25">
      <c r="AK31033" s="59"/>
    </row>
    <row r="31034" spans="37:37" x14ac:dyDescent="0.25">
      <c r="AK31034" s="59"/>
    </row>
    <row r="31035" spans="37:37" x14ac:dyDescent="0.25">
      <c r="AK31035" s="59"/>
    </row>
    <row r="31036" spans="37:37" x14ac:dyDescent="0.25">
      <c r="AK31036" s="59"/>
    </row>
    <row r="31037" spans="37:37" x14ac:dyDescent="0.25">
      <c r="AK31037" s="59"/>
    </row>
    <row r="31038" spans="37:37" x14ac:dyDescent="0.25">
      <c r="AK31038" s="59"/>
    </row>
    <row r="31039" spans="37:37" x14ac:dyDescent="0.25">
      <c r="AK31039" s="59"/>
    </row>
    <row r="31040" spans="37:37" x14ac:dyDescent="0.25">
      <c r="AK31040" s="59"/>
    </row>
    <row r="31041" spans="37:37" x14ac:dyDescent="0.25">
      <c r="AK31041" s="59"/>
    </row>
    <row r="31042" spans="37:37" x14ac:dyDescent="0.25">
      <c r="AK31042" s="59"/>
    </row>
    <row r="31043" spans="37:37" x14ac:dyDescent="0.25">
      <c r="AK31043" s="59"/>
    </row>
    <row r="31044" spans="37:37" x14ac:dyDescent="0.25">
      <c r="AK31044" s="59"/>
    </row>
    <row r="31045" spans="37:37" x14ac:dyDescent="0.25">
      <c r="AK31045" s="59"/>
    </row>
    <row r="31046" spans="37:37" x14ac:dyDescent="0.25">
      <c r="AK31046" s="59"/>
    </row>
    <row r="31047" spans="37:37" x14ac:dyDescent="0.25">
      <c r="AK31047" s="59"/>
    </row>
    <row r="31048" spans="37:37" x14ac:dyDescent="0.25">
      <c r="AK31048" s="59"/>
    </row>
    <row r="31049" spans="37:37" x14ac:dyDescent="0.25">
      <c r="AK31049" s="59"/>
    </row>
    <row r="31050" spans="37:37" x14ac:dyDescent="0.25">
      <c r="AK31050" s="59"/>
    </row>
    <row r="31051" spans="37:37" x14ac:dyDescent="0.25">
      <c r="AK31051" s="59"/>
    </row>
    <row r="31052" spans="37:37" x14ac:dyDescent="0.25">
      <c r="AK31052" s="59"/>
    </row>
    <row r="31053" spans="37:37" x14ac:dyDescent="0.25">
      <c r="AK31053" s="59"/>
    </row>
    <row r="31054" spans="37:37" x14ac:dyDescent="0.25">
      <c r="AK31054" s="59"/>
    </row>
    <row r="31055" spans="37:37" x14ac:dyDescent="0.25">
      <c r="AK31055" s="59"/>
    </row>
    <row r="31056" spans="37:37" x14ac:dyDescent="0.25">
      <c r="AK31056" s="59"/>
    </row>
    <row r="31057" spans="37:37" x14ac:dyDescent="0.25">
      <c r="AK31057" s="59"/>
    </row>
    <row r="31058" spans="37:37" x14ac:dyDescent="0.25">
      <c r="AK31058" s="59"/>
    </row>
    <row r="31059" spans="37:37" x14ac:dyDescent="0.25">
      <c r="AK31059" s="59"/>
    </row>
    <row r="31060" spans="37:37" x14ac:dyDescent="0.25">
      <c r="AK31060" s="59"/>
    </row>
    <row r="31061" spans="37:37" x14ac:dyDescent="0.25">
      <c r="AK31061" s="59"/>
    </row>
    <row r="31062" spans="37:37" x14ac:dyDescent="0.25">
      <c r="AK31062" s="59"/>
    </row>
    <row r="31063" spans="37:37" x14ac:dyDescent="0.25">
      <c r="AK31063" s="59"/>
    </row>
    <row r="31064" spans="37:37" x14ac:dyDescent="0.25">
      <c r="AK31064" s="59"/>
    </row>
    <row r="31065" spans="37:37" x14ac:dyDescent="0.25">
      <c r="AK31065" s="59"/>
    </row>
    <row r="31066" spans="37:37" x14ac:dyDescent="0.25">
      <c r="AK31066" s="59"/>
    </row>
    <row r="31067" spans="37:37" x14ac:dyDescent="0.25">
      <c r="AK31067" s="59"/>
    </row>
    <row r="31068" spans="37:37" x14ac:dyDescent="0.25">
      <c r="AK31068" s="59"/>
    </row>
    <row r="31069" spans="37:37" x14ac:dyDescent="0.25">
      <c r="AK31069" s="59"/>
    </row>
    <row r="31070" spans="37:37" x14ac:dyDescent="0.25">
      <c r="AK31070" s="59"/>
    </row>
    <row r="31071" spans="37:37" x14ac:dyDescent="0.25">
      <c r="AK31071" s="59"/>
    </row>
    <row r="31072" spans="37:37" x14ac:dyDescent="0.25">
      <c r="AK31072" s="59"/>
    </row>
    <row r="31073" spans="37:37" x14ac:dyDescent="0.25">
      <c r="AK31073" s="59"/>
    </row>
    <row r="31074" spans="37:37" x14ac:dyDescent="0.25">
      <c r="AK31074" s="59"/>
    </row>
    <row r="31075" spans="37:37" x14ac:dyDescent="0.25">
      <c r="AK31075" s="59"/>
    </row>
    <row r="31076" spans="37:37" x14ac:dyDescent="0.25">
      <c r="AK31076" s="59"/>
    </row>
    <row r="31077" spans="37:37" x14ac:dyDescent="0.25">
      <c r="AK31077" s="59"/>
    </row>
    <row r="31078" spans="37:37" x14ac:dyDescent="0.25">
      <c r="AK31078" s="59"/>
    </row>
    <row r="31079" spans="37:37" x14ac:dyDescent="0.25">
      <c r="AK31079" s="59"/>
    </row>
    <row r="31080" spans="37:37" x14ac:dyDescent="0.25">
      <c r="AK31080" s="59"/>
    </row>
    <row r="31081" spans="37:37" x14ac:dyDescent="0.25">
      <c r="AK31081" s="59"/>
    </row>
    <row r="31082" spans="37:37" x14ac:dyDescent="0.25">
      <c r="AK31082" s="59"/>
    </row>
    <row r="31083" spans="37:37" x14ac:dyDescent="0.25">
      <c r="AK31083" s="59"/>
    </row>
    <row r="31084" spans="37:37" x14ac:dyDescent="0.25">
      <c r="AK31084" s="59"/>
    </row>
    <row r="31085" spans="37:37" x14ac:dyDescent="0.25">
      <c r="AK31085" s="59"/>
    </row>
    <row r="31086" spans="37:37" x14ac:dyDescent="0.25">
      <c r="AK31086" s="59"/>
    </row>
    <row r="31087" spans="37:37" x14ac:dyDescent="0.25">
      <c r="AK31087" s="59"/>
    </row>
    <row r="31088" spans="37:37" x14ac:dyDescent="0.25">
      <c r="AK31088" s="59"/>
    </row>
    <row r="31089" spans="37:37" x14ac:dyDescent="0.25">
      <c r="AK31089" s="59"/>
    </row>
    <row r="31090" spans="37:37" x14ac:dyDescent="0.25">
      <c r="AK31090" s="59"/>
    </row>
    <row r="31091" spans="37:37" x14ac:dyDescent="0.25">
      <c r="AK31091" s="59"/>
    </row>
    <row r="31092" spans="37:37" x14ac:dyDescent="0.25">
      <c r="AK31092" s="59"/>
    </row>
    <row r="31093" spans="37:37" x14ac:dyDescent="0.25">
      <c r="AK31093" s="59"/>
    </row>
    <row r="31094" spans="37:37" x14ac:dyDescent="0.25">
      <c r="AK31094" s="59"/>
    </row>
    <row r="31095" spans="37:37" x14ac:dyDescent="0.25">
      <c r="AK31095" s="59"/>
    </row>
    <row r="31096" spans="37:37" x14ac:dyDescent="0.25">
      <c r="AK31096" s="59"/>
    </row>
    <row r="31097" spans="37:37" x14ac:dyDescent="0.25">
      <c r="AK31097" s="59"/>
    </row>
    <row r="31098" spans="37:37" x14ac:dyDescent="0.25">
      <c r="AK31098" s="59"/>
    </row>
    <row r="31099" spans="37:37" x14ac:dyDescent="0.25">
      <c r="AK31099" s="59"/>
    </row>
    <row r="31100" spans="37:37" x14ac:dyDescent="0.25">
      <c r="AK31100" s="59"/>
    </row>
    <row r="31101" spans="37:37" x14ac:dyDescent="0.25">
      <c r="AK31101" s="59"/>
    </row>
    <row r="31102" spans="37:37" x14ac:dyDescent="0.25">
      <c r="AK31102" s="59"/>
    </row>
    <row r="31103" spans="37:37" x14ac:dyDescent="0.25">
      <c r="AK31103" s="59"/>
    </row>
    <row r="31104" spans="37:37" x14ac:dyDescent="0.25">
      <c r="AK31104" s="59"/>
    </row>
    <row r="31105" spans="37:37" x14ac:dyDescent="0.25">
      <c r="AK31105" s="59"/>
    </row>
    <row r="31106" spans="37:37" x14ac:dyDescent="0.25">
      <c r="AK31106" s="59"/>
    </row>
    <row r="31107" spans="37:37" x14ac:dyDescent="0.25">
      <c r="AK31107" s="59"/>
    </row>
    <row r="31108" spans="37:37" x14ac:dyDescent="0.25">
      <c r="AK31108" s="59"/>
    </row>
    <row r="31109" spans="37:37" x14ac:dyDescent="0.25">
      <c r="AK31109" s="59"/>
    </row>
    <row r="31110" spans="37:37" x14ac:dyDescent="0.25">
      <c r="AK31110" s="59"/>
    </row>
    <row r="31111" spans="37:37" x14ac:dyDescent="0.25">
      <c r="AK31111" s="59"/>
    </row>
    <row r="31112" spans="37:37" x14ac:dyDescent="0.25">
      <c r="AK31112" s="59"/>
    </row>
    <row r="31113" spans="37:37" x14ac:dyDescent="0.25">
      <c r="AK31113" s="59"/>
    </row>
    <row r="31114" spans="37:37" x14ac:dyDescent="0.25">
      <c r="AK31114" s="59"/>
    </row>
    <row r="31115" spans="37:37" x14ac:dyDescent="0.25">
      <c r="AK31115" s="59"/>
    </row>
    <row r="31116" spans="37:37" x14ac:dyDescent="0.25">
      <c r="AK31116" s="59"/>
    </row>
    <row r="31117" spans="37:37" x14ac:dyDescent="0.25">
      <c r="AK31117" s="59"/>
    </row>
    <row r="31118" spans="37:37" x14ac:dyDescent="0.25">
      <c r="AK31118" s="59"/>
    </row>
    <row r="31119" spans="37:37" x14ac:dyDescent="0.25">
      <c r="AK31119" s="59"/>
    </row>
    <row r="31120" spans="37:37" x14ac:dyDescent="0.25">
      <c r="AK31120" s="59"/>
    </row>
    <row r="31121" spans="37:37" x14ac:dyDescent="0.25">
      <c r="AK31121" s="59"/>
    </row>
    <row r="31122" spans="37:37" x14ac:dyDescent="0.25">
      <c r="AK31122" s="59"/>
    </row>
    <row r="31123" spans="37:37" x14ac:dyDescent="0.25">
      <c r="AK31123" s="59"/>
    </row>
    <row r="31124" spans="37:37" x14ac:dyDescent="0.25">
      <c r="AK31124" s="59"/>
    </row>
    <row r="31125" spans="37:37" x14ac:dyDescent="0.25">
      <c r="AK31125" s="59"/>
    </row>
    <row r="31126" spans="37:37" x14ac:dyDescent="0.25">
      <c r="AK31126" s="59"/>
    </row>
    <row r="31127" spans="37:37" x14ac:dyDescent="0.25">
      <c r="AK31127" s="59"/>
    </row>
    <row r="31128" spans="37:37" x14ac:dyDescent="0.25">
      <c r="AK31128" s="59"/>
    </row>
    <row r="31129" spans="37:37" x14ac:dyDescent="0.25">
      <c r="AK31129" s="59"/>
    </row>
    <row r="31130" spans="37:37" x14ac:dyDescent="0.25">
      <c r="AK31130" s="59"/>
    </row>
    <row r="31131" spans="37:37" x14ac:dyDescent="0.25">
      <c r="AK31131" s="59"/>
    </row>
    <row r="31132" spans="37:37" x14ac:dyDescent="0.25">
      <c r="AK31132" s="59"/>
    </row>
    <row r="31133" spans="37:37" x14ac:dyDescent="0.25">
      <c r="AK31133" s="59"/>
    </row>
    <row r="31134" spans="37:37" x14ac:dyDescent="0.25">
      <c r="AK31134" s="59"/>
    </row>
    <row r="31135" spans="37:37" x14ac:dyDescent="0.25">
      <c r="AK31135" s="59"/>
    </row>
    <row r="31136" spans="37:37" x14ac:dyDescent="0.25">
      <c r="AK31136" s="59"/>
    </row>
    <row r="31137" spans="37:37" x14ac:dyDescent="0.25">
      <c r="AK31137" s="59"/>
    </row>
    <row r="31138" spans="37:37" x14ac:dyDescent="0.25">
      <c r="AK31138" s="59"/>
    </row>
    <row r="31139" spans="37:37" x14ac:dyDescent="0.25">
      <c r="AK31139" s="59"/>
    </row>
    <row r="31140" spans="37:37" x14ac:dyDescent="0.25">
      <c r="AK31140" s="59"/>
    </row>
    <row r="31141" spans="37:37" x14ac:dyDescent="0.25">
      <c r="AK31141" s="59"/>
    </row>
    <row r="31142" spans="37:37" x14ac:dyDescent="0.25">
      <c r="AK31142" s="59"/>
    </row>
    <row r="31143" spans="37:37" x14ac:dyDescent="0.25">
      <c r="AK31143" s="59"/>
    </row>
    <row r="31144" spans="37:37" x14ac:dyDescent="0.25">
      <c r="AK31144" s="59"/>
    </row>
    <row r="31145" spans="37:37" x14ac:dyDescent="0.25">
      <c r="AK31145" s="59"/>
    </row>
    <row r="31146" spans="37:37" x14ac:dyDescent="0.25">
      <c r="AK31146" s="59"/>
    </row>
    <row r="31147" spans="37:37" x14ac:dyDescent="0.25">
      <c r="AK31147" s="59"/>
    </row>
    <row r="31148" spans="37:37" x14ac:dyDescent="0.25">
      <c r="AK31148" s="59"/>
    </row>
    <row r="31149" spans="37:37" x14ac:dyDescent="0.25">
      <c r="AK31149" s="59"/>
    </row>
    <row r="31150" spans="37:37" x14ac:dyDescent="0.25">
      <c r="AK31150" s="59"/>
    </row>
    <row r="31151" spans="37:37" x14ac:dyDescent="0.25">
      <c r="AK31151" s="59"/>
    </row>
    <row r="31152" spans="37:37" x14ac:dyDescent="0.25">
      <c r="AK31152" s="59"/>
    </row>
    <row r="31153" spans="37:37" x14ac:dyDescent="0.25">
      <c r="AK31153" s="59"/>
    </row>
    <row r="31154" spans="37:37" x14ac:dyDescent="0.25">
      <c r="AK31154" s="59"/>
    </row>
    <row r="31155" spans="37:37" x14ac:dyDescent="0.25">
      <c r="AK31155" s="59"/>
    </row>
    <row r="31156" spans="37:37" x14ac:dyDescent="0.25">
      <c r="AK31156" s="59"/>
    </row>
    <row r="31157" spans="37:37" x14ac:dyDescent="0.25">
      <c r="AK31157" s="59"/>
    </row>
    <row r="31158" spans="37:37" x14ac:dyDescent="0.25">
      <c r="AK31158" s="59"/>
    </row>
    <row r="31159" spans="37:37" x14ac:dyDescent="0.25">
      <c r="AK31159" s="59"/>
    </row>
    <row r="31160" spans="37:37" x14ac:dyDescent="0.25">
      <c r="AK31160" s="59"/>
    </row>
    <row r="31161" spans="37:37" x14ac:dyDescent="0.25">
      <c r="AK31161" s="59"/>
    </row>
    <row r="31162" spans="37:37" x14ac:dyDescent="0.25">
      <c r="AK31162" s="59"/>
    </row>
    <row r="31163" spans="37:37" x14ac:dyDescent="0.25">
      <c r="AK31163" s="59"/>
    </row>
    <row r="31164" spans="37:37" x14ac:dyDescent="0.25">
      <c r="AK31164" s="59"/>
    </row>
    <row r="31165" spans="37:37" x14ac:dyDescent="0.25">
      <c r="AK31165" s="59"/>
    </row>
    <row r="31166" spans="37:37" x14ac:dyDescent="0.25">
      <c r="AK31166" s="59"/>
    </row>
    <row r="31167" spans="37:37" x14ac:dyDescent="0.25">
      <c r="AK31167" s="59"/>
    </row>
    <row r="31168" spans="37:37" x14ac:dyDescent="0.25">
      <c r="AK31168" s="59"/>
    </row>
    <row r="31169" spans="37:37" x14ac:dyDescent="0.25">
      <c r="AK31169" s="59"/>
    </row>
    <row r="31170" spans="37:37" x14ac:dyDescent="0.25">
      <c r="AK31170" s="59"/>
    </row>
    <row r="31171" spans="37:37" x14ac:dyDescent="0.25">
      <c r="AK31171" s="59"/>
    </row>
    <row r="31172" spans="37:37" x14ac:dyDescent="0.25">
      <c r="AK31172" s="59"/>
    </row>
    <row r="31173" spans="37:37" x14ac:dyDescent="0.25">
      <c r="AK31173" s="59"/>
    </row>
    <row r="31174" spans="37:37" x14ac:dyDescent="0.25">
      <c r="AK31174" s="59"/>
    </row>
    <row r="31175" spans="37:37" x14ac:dyDescent="0.25">
      <c r="AK31175" s="59"/>
    </row>
    <row r="31176" spans="37:37" x14ac:dyDescent="0.25">
      <c r="AK31176" s="59"/>
    </row>
    <row r="31177" spans="37:37" x14ac:dyDescent="0.25">
      <c r="AK31177" s="59"/>
    </row>
    <row r="31178" spans="37:37" x14ac:dyDescent="0.25">
      <c r="AK31178" s="59"/>
    </row>
    <row r="31179" spans="37:37" x14ac:dyDescent="0.25">
      <c r="AK31179" s="59"/>
    </row>
    <row r="31180" spans="37:37" x14ac:dyDescent="0.25">
      <c r="AK31180" s="59"/>
    </row>
    <row r="31181" spans="37:37" x14ac:dyDescent="0.25">
      <c r="AK31181" s="59"/>
    </row>
    <row r="31182" spans="37:37" x14ac:dyDescent="0.25">
      <c r="AK31182" s="59"/>
    </row>
    <row r="31183" spans="37:37" x14ac:dyDescent="0.25">
      <c r="AK31183" s="59"/>
    </row>
    <row r="31184" spans="37:37" x14ac:dyDescent="0.25">
      <c r="AK31184" s="59"/>
    </row>
    <row r="31185" spans="37:37" x14ac:dyDescent="0.25">
      <c r="AK31185" s="59"/>
    </row>
    <row r="31186" spans="37:37" x14ac:dyDescent="0.25">
      <c r="AK31186" s="59"/>
    </row>
    <row r="31187" spans="37:37" x14ac:dyDescent="0.25">
      <c r="AK31187" s="59"/>
    </row>
    <row r="31188" spans="37:37" x14ac:dyDescent="0.25">
      <c r="AK31188" s="59"/>
    </row>
    <row r="31189" spans="37:37" x14ac:dyDescent="0.25">
      <c r="AK31189" s="59"/>
    </row>
    <row r="31190" spans="37:37" x14ac:dyDescent="0.25">
      <c r="AK31190" s="59"/>
    </row>
    <row r="31191" spans="37:37" x14ac:dyDescent="0.25">
      <c r="AK31191" s="59"/>
    </row>
    <row r="31192" spans="37:37" x14ac:dyDescent="0.25">
      <c r="AK31192" s="59"/>
    </row>
    <row r="31193" spans="37:37" x14ac:dyDescent="0.25">
      <c r="AK31193" s="59"/>
    </row>
    <row r="31194" spans="37:37" x14ac:dyDescent="0.25">
      <c r="AK31194" s="59"/>
    </row>
    <row r="31195" spans="37:37" x14ac:dyDescent="0.25">
      <c r="AK31195" s="59"/>
    </row>
    <row r="31196" spans="37:37" x14ac:dyDescent="0.25">
      <c r="AK31196" s="59"/>
    </row>
    <row r="31197" spans="37:37" x14ac:dyDescent="0.25">
      <c r="AK31197" s="59"/>
    </row>
    <row r="31198" spans="37:37" x14ac:dyDescent="0.25">
      <c r="AK31198" s="59"/>
    </row>
    <row r="31199" spans="37:37" x14ac:dyDescent="0.25">
      <c r="AK31199" s="59"/>
    </row>
    <row r="31200" spans="37:37" x14ac:dyDescent="0.25">
      <c r="AK31200" s="59"/>
    </row>
    <row r="31201" spans="37:37" x14ac:dyDescent="0.25">
      <c r="AK31201" s="59"/>
    </row>
    <row r="31202" spans="37:37" x14ac:dyDescent="0.25">
      <c r="AK31202" s="59"/>
    </row>
    <row r="31203" spans="37:37" x14ac:dyDescent="0.25">
      <c r="AK31203" s="59"/>
    </row>
    <row r="31204" spans="37:37" x14ac:dyDescent="0.25">
      <c r="AK31204" s="59"/>
    </row>
    <row r="31205" spans="37:37" x14ac:dyDescent="0.25">
      <c r="AK31205" s="59"/>
    </row>
    <row r="31206" spans="37:37" x14ac:dyDescent="0.25">
      <c r="AK31206" s="59"/>
    </row>
    <row r="31207" spans="37:37" x14ac:dyDescent="0.25">
      <c r="AK31207" s="59"/>
    </row>
    <row r="31208" spans="37:37" x14ac:dyDescent="0.25">
      <c r="AK31208" s="59"/>
    </row>
    <row r="31209" spans="37:37" x14ac:dyDescent="0.25">
      <c r="AK31209" s="59"/>
    </row>
    <row r="31210" spans="37:37" x14ac:dyDescent="0.25">
      <c r="AK31210" s="59"/>
    </row>
    <row r="31211" spans="37:37" x14ac:dyDescent="0.25">
      <c r="AK31211" s="59"/>
    </row>
    <row r="31212" spans="37:37" x14ac:dyDescent="0.25">
      <c r="AK31212" s="59"/>
    </row>
    <row r="31213" spans="37:37" x14ac:dyDescent="0.25">
      <c r="AK31213" s="59"/>
    </row>
    <row r="31214" spans="37:37" x14ac:dyDescent="0.25">
      <c r="AK31214" s="59"/>
    </row>
    <row r="31215" spans="37:37" x14ac:dyDescent="0.25">
      <c r="AK31215" s="59"/>
    </row>
    <row r="31216" spans="37:37" x14ac:dyDescent="0.25">
      <c r="AK31216" s="59"/>
    </row>
    <row r="31217" spans="37:37" x14ac:dyDescent="0.25">
      <c r="AK31217" s="59"/>
    </row>
    <row r="31218" spans="37:37" x14ac:dyDescent="0.25">
      <c r="AK31218" s="59"/>
    </row>
    <row r="31219" spans="37:37" x14ac:dyDescent="0.25">
      <c r="AK31219" s="59"/>
    </row>
    <row r="31220" spans="37:37" x14ac:dyDescent="0.25">
      <c r="AK31220" s="59"/>
    </row>
    <row r="31221" spans="37:37" x14ac:dyDescent="0.25">
      <c r="AK31221" s="59"/>
    </row>
    <row r="31222" spans="37:37" x14ac:dyDescent="0.25">
      <c r="AK31222" s="59"/>
    </row>
    <row r="31223" spans="37:37" x14ac:dyDescent="0.25">
      <c r="AK31223" s="59"/>
    </row>
    <row r="31224" spans="37:37" x14ac:dyDescent="0.25">
      <c r="AK31224" s="59"/>
    </row>
    <row r="31225" spans="37:37" x14ac:dyDescent="0.25">
      <c r="AK31225" s="59"/>
    </row>
    <row r="31226" spans="37:37" x14ac:dyDescent="0.25">
      <c r="AK31226" s="59"/>
    </row>
    <row r="31227" spans="37:37" x14ac:dyDescent="0.25">
      <c r="AK31227" s="59"/>
    </row>
    <row r="31228" spans="37:37" x14ac:dyDescent="0.25">
      <c r="AK31228" s="59"/>
    </row>
    <row r="31229" spans="37:37" x14ac:dyDescent="0.25">
      <c r="AK31229" s="59"/>
    </row>
    <row r="31230" spans="37:37" x14ac:dyDescent="0.25">
      <c r="AK31230" s="59"/>
    </row>
    <row r="31231" spans="37:37" x14ac:dyDescent="0.25">
      <c r="AK31231" s="59"/>
    </row>
    <row r="31232" spans="37:37" x14ac:dyDescent="0.25">
      <c r="AK31232" s="59"/>
    </row>
    <row r="31233" spans="37:37" x14ac:dyDescent="0.25">
      <c r="AK31233" s="59"/>
    </row>
    <row r="31234" spans="37:37" x14ac:dyDescent="0.25">
      <c r="AK31234" s="59"/>
    </row>
    <row r="31235" spans="37:37" x14ac:dyDescent="0.25">
      <c r="AK31235" s="59"/>
    </row>
    <row r="31236" spans="37:37" x14ac:dyDescent="0.25">
      <c r="AK31236" s="59"/>
    </row>
    <row r="31237" spans="37:37" x14ac:dyDescent="0.25">
      <c r="AK31237" s="59"/>
    </row>
    <row r="31238" spans="37:37" x14ac:dyDescent="0.25">
      <c r="AK31238" s="59"/>
    </row>
    <row r="31239" spans="37:37" x14ac:dyDescent="0.25">
      <c r="AK31239" s="59"/>
    </row>
    <row r="31240" spans="37:37" x14ac:dyDescent="0.25">
      <c r="AK31240" s="59"/>
    </row>
    <row r="31241" spans="37:37" x14ac:dyDescent="0.25">
      <c r="AK31241" s="59"/>
    </row>
    <row r="31242" spans="37:37" x14ac:dyDescent="0.25">
      <c r="AK31242" s="59"/>
    </row>
    <row r="31243" spans="37:37" x14ac:dyDescent="0.25">
      <c r="AK31243" s="59"/>
    </row>
    <row r="31244" spans="37:37" x14ac:dyDescent="0.25">
      <c r="AK31244" s="59"/>
    </row>
    <row r="31245" spans="37:37" x14ac:dyDescent="0.25">
      <c r="AK31245" s="59"/>
    </row>
    <row r="31246" spans="37:37" x14ac:dyDescent="0.25">
      <c r="AK31246" s="59"/>
    </row>
    <row r="31247" spans="37:37" x14ac:dyDescent="0.25">
      <c r="AK31247" s="59"/>
    </row>
    <row r="31248" spans="37:37" x14ac:dyDescent="0.25">
      <c r="AK31248" s="59"/>
    </row>
    <row r="31249" spans="37:37" x14ac:dyDescent="0.25">
      <c r="AK31249" s="59"/>
    </row>
    <row r="31250" spans="37:37" x14ac:dyDescent="0.25">
      <c r="AK31250" s="59"/>
    </row>
    <row r="31251" spans="37:37" x14ac:dyDescent="0.25">
      <c r="AK31251" s="59"/>
    </row>
    <row r="31252" spans="37:37" x14ac:dyDescent="0.25">
      <c r="AK31252" s="59"/>
    </row>
    <row r="31253" spans="37:37" x14ac:dyDescent="0.25">
      <c r="AK31253" s="59"/>
    </row>
    <row r="31254" spans="37:37" x14ac:dyDescent="0.25">
      <c r="AK31254" s="59"/>
    </row>
    <row r="31255" spans="37:37" x14ac:dyDescent="0.25">
      <c r="AK31255" s="59"/>
    </row>
    <row r="31256" spans="37:37" x14ac:dyDescent="0.25">
      <c r="AK31256" s="59"/>
    </row>
    <row r="31257" spans="37:37" x14ac:dyDescent="0.25">
      <c r="AK31257" s="59"/>
    </row>
    <row r="31258" spans="37:37" x14ac:dyDescent="0.25">
      <c r="AK31258" s="59"/>
    </row>
    <row r="31259" spans="37:37" x14ac:dyDescent="0.25">
      <c r="AK31259" s="59"/>
    </row>
    <row r="31260" spans="37:37" x14ac:dyDescent="0.25">
      <c r="AK31260" s="59"/>
    </row>
    <row r="31261" spans="37:37" x14ac:dyDescent="0.25">
      <c r="AK31261" s="59"/>
    </row>
    <row r="31262" spans="37:37" x14ac:dyDescent="0.25">
      <c r="AK31262" s="59"/>
    </row>
    <row r="31263" spans="37:37" x14ac:dyDescent="0.25">
      <c r="AK31263" s="59"/>
    </row>
    <row r="31264" spans="37:37" x14ac:dyDescent="0.25">
      <c r="AK31264" s="59"/>
    </row>
    <row r="31265" spans="37:37" x14ac:dyDescent="0.25">
      <c r="AK31265" s="59"/>
    </row>
    <row r="31266" spans="37:37" x14ac:dyDescent="0.25">
      <c r="AK31266" s="59"/>
    </row>
    <row r="31267" spans="37:37" x14ac:dyDescent="0.25">
      <c r="AK31267" s="59"/>
    </row>
    <row r="31268" spans="37:37" x14ac:dyDescent="0.25">
      <c r="AK31268" s="59"/>
    </row>
    <row r="31269" spans="37:37" x14ac:dyDescent="0.25">
      <c r="AK31269" s="59"/>
    </row>
    <row r="31270" spans="37:37" x14ac:dyDescent="0.25">
      <c r="AK31270" s="59"/>
    </row>
    <row r="31271" spans="37:37" x14ac:dyDescent="0.25">
      <c r="AK31271" s="59"/>
    </row>
    <row r="31272" spans="37:37" x14ac:dyDescent="0.25">
      <c r="AK31272" s="59"/>
    </row>
    <row r="31273" spans="37:37" x14ac:dyDescent="0.25">
      <c r="AK31273" s="59"/>
    </row>
    <row r="31274" spans="37:37" x14ac:dyDescent="0.25">
      <c r="AK31274" s="59"/>
    </row>
    <row r="31275" spans="37:37" x14ac:dyDescent="0.25">
      <c r="AK31275" s="59"/>
    </row>
    <row r="31276" spans="37:37" x14ac:dyDescent="0.25">
      <c r="AK31276" s="59"/>
    </row>
    <row r="31277" spans="37:37" x14ac:dyDescent="0.25">
      <c r="AK31277" s="59"/>
    </row>
    <row r="31278" spans="37:37" x14ac:dyDescent="0.25">
      <c r="AK31278" s="59"/>
    </row>
    <row r="31279" spans="37:37" x14ac:dyDescent="0.25">
      <c r="AK31279" s="59"/>
    </row>
    <row r="31280" spans="37:37" x14ac:dyDescent="0.25">
      <c r="AK31280" s="59"/>
    </row>
    <row r="31281" spans="37:37" x14ac:dyDescent="0.25">
      <c r="AK31281" s="59"/>
    </row>
    <row r="31282" spans="37:37" x14ac:dyDescent="0.25">
      <c r="AK31282" s="59"/>
    </row>
    <row r="31283" spans="37:37" x14ac:dyDescent="0.25">
      <c r="AK31283" s="59"/>
    </row>
    <row r="31284" spans="37:37" x14ac:dyDescent="0.25">
      <c r="AK31284" s="59"/>
    </row>
    <row r="31285" spans="37:37" x14ac:dyDescent="0.25">
      <c r="AK31285" s="59"/>
    </row>
    <row r="31286" spans="37:37" x14ac:dyDescent="0.25">
      <c r="AK31286" s="59"/>
    </row>
    <row r="31287" spans="37:37" x14ac:dyDescent="0.25">
      <c r="AK31287" s="59"/>
    </row>
    <row r="31288" spans="37:37" x14ac:dyDescent="0.25">
      <c r="AK31288" s="59"/>
    </row>
    <row r="31289" spans="37:37" x14ac:dyDescent="0.25">
      <c r="AK31289" s="59"/>
    </row>
    <row r="31290" spans="37:37" x14ac:dyDescent="0.25">
      <c r="AK31290" s="59"/>
    </row>
    <row r="31291" spans="37:37" x14ac:dyDescent="0.25">
      <c r="AK31291" s="59"/>
    </row>
    <row r="31292" spans="37:37" x14ac:dyDescent="0.25">
      <c r="AK31292" s="59"/>
    </row>
    <row r="31293" spans="37:37" x14ac:dyDescent="0.25">
      <c r="AK31293" s="59"/>
    </row>
    <row r="31294" spans="37:37" x14ac:dyDescent="0.25">
      <c r="AK31294" s="59"/>
    </row>
    <row r="31295" spans="37:37" x14ac:dyDescent="0.25">
      <c r="AK31295" s="59"/>
    </row>
    <row r="31296" spans="37:37" x14ac:dyDescent="0.25">
      <c r="AK31296" s="59"/>
    </row>
    <row r="31297" spans="37:37" x14ac:dyDescent="0.25">
      <c r="AK31297" s="59"/>
    </row>
    <row r="31298" spans="37:37" x14ac:dyDescent="0.25">
      <c r="AK31298" s="59"/>
    </row>
    <row r="31299" spans="37:37" x14ac:dyDescent="0.25">
      <c r="AK31299" s="59"/>
    </row>
    <row r="31300" spans="37:37" x14ac:dyDescent="0.25">
      <c r="AK31300" s="59"/>
    </row>
    <row r="31301" spans="37:37" x14ac:dyDescent="0.25">
      <c r="AK31301" s="59"/>
    </row>
    <row r="31302" spans="37:37" x14ac:dyDescent="0.25">
      <c r="AK31302" s="59"/>
    </row>
    <row r="31303" spans="37:37" x14ac:dyDescent="0.25">
      <c r="AK31303" s="59"/>
    </row>
    <row r="31304" spans="37:37" x14ac:dyDescent="0.25">
      <c r="AK31304" s="59"/>
    </row>
    <row r="31305" spans="37:37" x14ac:dyDescent="0.25">
      <c r="AK31305" s="59"/>
    </row>
    <row r="31306" spans="37:37" x14ac:dyDescent="0.25">
      <c r="AK31306" s="59"/>
    </row>
    <row r="31307" spans="37:37" x14ac:dyDescent="0.25">
      <c r="AK31307" s="59"/>
    </row>
    <row r="31308" spans="37:37" x14ac:dyDescent="0.25">
      <c r="AK31308" s="59"/>
    </row>
    <row r="31309" spans="37:37" x14ac:dyDescent="0.25">
      <c r="AK31309" s="59"/>
    </row>
    <row r="31310" spans="37:37" x14ac:dyDescent="0.25">
      <c r="AK31310" s="59"/>
    </row>
    <row r="31311" spans="37:37" x14ac:dyDescent="0.25">
      <c r="AK31311" s="59"/>
    </row>
    <row r="31312" spans="37:37" x14ac:dyDescent="0.25">
      <c r="AK31312" s="59"/>
    </row>
    <row r="31313" spans="37:37" x14ac:dyDescent="0.25">
      <c r="AK31313" s="59"/>
    </row>
    <row r="31314" spans="37:37" x14ac:dyDescent="0.25">
      <c r="AK31314" s="59"/>
    </row>
    <row r="31315" spans="37:37" x14ac:dyDescent="0.25">
      <c r="AK31315" s="59"/>
    </row>
    <row r="31316" spans="37:37" x14ac:dyDescent="0.25">
      <c r="AK31316" s="59"/>
    </row>
    <row r="31317" spans="37:37" x14ac:dyDescent="0.25">
      <c r="AK31317" s="59"/>
    </row>
    <row r="31318" spans="37:37" x14ac:dyDescent="0.25">
      <c r="AK31318" s="59"/>
    </row>
    <row r="31319" spans="37:37" x14ac:dyDescent="0.25">
      <c r="AK31319" s="59"/>
    </row>
    <row r="31320" spans="37:37" x14ac:dyDescent="0.25">
      <c r="AK31320" s="59"/>
    </row>
    <row r="31321" spans="37:37" x14ac:dyDescent="0.25">
      <c r="AK31321" s="59"/>
    </row>
    <row r="31322" spans="37:37" x14ac:dyDescent="0.25">
      <c r="AK31322" s="59"/>
    </row>
    <row r="31323" spans="37:37" x14ac:dyDescent="0.25">
      <c r="AK31323" s="59"/>
    </row>
    <row r="31324" spans="37:37" x14ac:dyDescent="0.25">
      <c r="AK31324" s="59"/>
    </row>
    <row r="31325" spans="37:37" x14ac:dyDescent="0.25">
      <c r="AK31325" s="59"/>
    </row>
    <row r="31326" spans="37:37" x14ac:dyDescent="0.25">
      <c r="AK31326" s="59"/>
    </row>
    <row r="31327" spans="37:37" x14ac:dyDescent="0.25">
      <c r="AK31327" s="59"/>
    </row>
    <row r="31328" spans="37:37" x14ac:dyDescent="0.25">
      <c r="AK31328" s="59"/>
    </row>
    <row r="31329" spans="37:37" x14ac:dyDescent="0.25">
      <c r="AK31329" s="59"/>
    </row>
    <row r="31330" spans="37:37" x14ac:dyDescent="0.25">
      <c r="AK31330" s="59"/>
    </row>
    <row r="31331" spans="37:37" x14ac:dyDescent="0.25">
      <c r="AK31331" s="59"/>
    </row>
    <row r="31332" spans="37:37" x14ac:dyDescent="0.25">
      <c r="AK31332" s="59"/>
    </row>
    <row r="31333" spans="37:37" x14ac:dyDescent="0.25">
      <c r="AK31333" s="59"/>
    </row>
    <row r="31334" spans="37:37" x14ac:dyDescent="0.25">
      <c r="AK31334" s="59"/>
    </row>
    <row r="31335" spans="37:37" x14ac:dyDescent="0.25">
      <c r="AK31335" s="59"/>
    </row>
    <row r="31336" spans="37:37" x14ac:dyDescent="0.25">
      <c r="AK31336" s="59"/>
    </row>
    <row r="31337" spans="37:37" x14ac:dyDescent="0.25">
      <c r="AK31337" s="59"/>
    </row>
    <row r="31338" spans="37:37" x14ac:dyDescent="0.25">
      <c r="AK31338" s="59"/>
    </row>
    <row r="31339" spans="37:37" x14ac:dyDescent="0.25">
      <c r="AK31339" s="59"/>
    </row>
    <row r="31340" spans="37:37" x14ac:dyDescent="0.25">
      <c r="AK31340" s="59"/>
    </row>
    <row r="31341" spans="37:37" x14ac:dyDescent="0.25">
      <c r="AK31341" s="59"/>
    </row>
    <row r="31342" spans="37:37" x14ac:dyDescent="0.25">
      <c r="AK31342" s="59"/>
    </row>
    <row r="31343" spans="37:37" x14ac:dyDescent="0.25">
      <c r="AK31343" s="59"/>
    </row>
    <row r="31344" spans="37:37" x14ac:dyDescent="0.25">
      <c r="AK31344" s="59"/>
    </row>
    <row r="31345" spans="37:37" x14ac:dyDescent="0.25">
      <c r="AK31345" s="59"/>
    </row>
    <row r="31346" spans="37:37" x14ac:dyDescent="0.25">
      <c r="AK31346" s="59"/>
    </row>
    <row r="31347" spans="37:37" x14ac:dyDescent="0.25">
      <c r="AK31347" s="59"/>
    </row>
    <row r="31348" spans="37:37" x14ac:dyDescent="0.25">
      <c r="AK31348" s="59"/>
    </row>
    <row r="31349" spans="37:37" x14ac:dyDescent="0.25">
      <c r="AK31349" s="59"/>
    </row>
    <row r="31350" spans="37:37" x14ac:dyDescent="0.25">
      <c r="AK31350" s="59"/>
    </row>
    <row r="31351" spans="37:37" x14ac:dyDescent="0.25">
      <c r="AK31351" s="59"/>
    </row>
    <row r="31352" spans="37:37" x14ac:dyDescent="0.25">
      <c r="AK31352" s="59"/>
    </row>
    <row r="31353" spans="37:37" x14ac:dyDescent="0.25">
      <c r="AK31353" s="59"/>
    </row>
    <row r="31354" spans="37:37" x14ac:dyDescent="0.25">
      <c r="AK31354" s="59"/>
    </row>
    <row r="31355" spans="37:37" x14ac:dyDescent="0.25">
      <c r="AK31355" s="59"/>
    </row>
    <row r="31356" spans="37:37" x14ac:dyDescent="0.25">
      <c r="AK31356" s="59"/>
    </row>
    <row r="31357" spans="37:37" x14ac:dyDescent="0.25">
      <c r="AK31357" s="59"/>
    </row>
    <row r="31358" spans="37:37" x14ac:dyDescent="0.25">
      <c r="AK31358" s="59"/>
    </row>
    <row r="31359" spans="37:37" x14ac:dyDescent="0.25">
      <c r="AK31359" s="59"/>
    </row>
    <row r="31360" spans="37:37" x14ac:dyDescent="0.25">
      <c r="AK31360" s="59"/>
    </row>
    <row r="31361" spans="37:37" x14ac:dyDescent="0.25">
      <c r="AK31361" s="59"/>
    </row>
    <row r="31362" spans="37:37" x14ac:dyDescent="0.25">
      <c r="AK31362" s="59"/>
    </row>
    <row r="31363" spans="37:37" x14ac:dyDescent="0.25">
      <c r="AK31363" s="59"/>
    </row>
    <row r="31364" spans="37:37" x14ac:dyDescent="0.25">
      <c r="AK31364" s="59"/>
    </row>
    <row r="31365" spans="37:37" x14ac:dyDescent="0.25">
      <c r="AK31365" s="59"/>
    </row>
    <row r="31366" spans="37:37" x14ac:dyDescent="0.25">
      <c r="AK31366" s="59"/>
    </row>
    <row r="31367" spans="37:37" x14ac:dyDescent="0.25">
      <c r="AK31367" s="59"/>
    </row>
    <row r="31368" spans="37:37" x14ac:dyDescent="0.25">
      <c r="AK31368" s="59"/>
    </row>
    <row r="31369" spans="37:37" x14ac:dyDescent="0.25">
      <c r="AK31369" s="59"/>
    </row>
    <row r="31370" spans="37:37" x14ac:dyDescent="0.25">
      <c r="AK31370" s="59"/>
    </row>
    <row r="31371" spans="37:37" x14ac:dyDescent="0.25">
      <c r="AK31371" s="59"/>
    </row>
    <row r="31372" spans="37:37" x14ac:dyDescent="0.25">
      <c r="AK31372" s="59"/>
    </row>
    <row r="31373" spans="37:37" x14ac:dyDescent="0.25">
      <c r="AK31373" s="59"/>
    </row>
    <row r="31374" spans="37:37" x14ac:dyDescent="0.25">
      <c r="AK31374" s="59"/>
    </row>
    <row r="31375" spans="37:37" x14ac:dyDescent="0.25">
      <c r="AK31375" s="59"/>
    </row>
    <row r="31376" spans="37:37" x14ac:dyDescent="0.25">
      <c r="AK31376" s="59"/>
    </row>
    <row r="31377" spans="37:37" x14ac:dyDescent="0.25">
      <c r="AK31377" s="59"/>
    </row>
    <row r="31378" spans="37:37" x14ac:dyDescent="0.25">
      <c r="AK31378" s="59"/>
    </row>
    <row r="31379" spans="37:37" x14ac:dyDescent="0.25">
      <c r="AK31379" s="59"/>
    </row>
    <row r="31380" spans="37:37" x14ac:dyDescent="0.25">
      <c r="AK31380" s="59"/>
    </row>
    <row r="31381" spans="37:37" x14ac:dyDescent="0.25">
      <c r="AK31381" s="59"/>
    </row>
    <row r="31382" spans="37:37" x14ac:dyDescent="0.25">
      <c r="AK31382" s="59"/>
    </row>
    <row r="31383" spans="37:37" x14ac:dyDescent="0.25">
      <c r="AK31383" s="59"/>
    </row>
    <row r="31384" spans="37:37" x14ac:dyDescent="0.25">
      <c r="AK31384" s="59"/>
    </row>
    <row r="31385" spans="37:37" x14ac:dyDescent="0.25">
      <c r="AK31385" s="59"/>
    </row>
    <row r="31386" spans="37:37" x14ac:dyDescent="0.25">
      <c r="AK31386" s="59"/>
    </row>
    <row r="31387" spans="37:37" x14ac:dyDescent="0.25">
      <c r="AK31387" s="59"/>
    </row>
    <row r="31388" spans="37:37" x14ac:dyDescent="0.25">
      <c r="AK31388" s="59"/>
    </row>
    <row r="31389" spans="37:37" x14ac:dyDescent="0.25">
      <c r="AK31389" s="59"/>
    </row>
    <row r="31390" spans="37:37" x14ac:dyDescent="0.25">
      <c r="AK31390" s="59"/>
    </row>
    <row r="31391" spans="37:37" x14ac:dyDescent="0.25">
      <c r="AK31391" s="59"/>
    </row>
    <row r="31392" spans="37:37" x14ac:dyDescent="0.25">
      <c r="AK31392" s="59"/>
    </row>
    <row r="31393" spans="37:37" x14ac:dyDescent="0.25">
      <c r="AK31393" s="59"/>
    </row>
    <row r="31394" spans="37:37" x14ac:dyDescent="0.25">
      <c r="AK31394" s="59"/>
    </row>
    <row r="31395" spans="37:37" x14ac:dyDescent="0.25">
      <c r="AK31395" s="59"/>
    </row>
    <row r="31396" spans="37:37" x14ac:dyDescent="0.25">
      <c r="AK31396" s="59"/>
    </row>
    <row r="31397" spans="37:37" x14ac:dyDescent="0.25">
      <c r="AK31397" s="59"/>
    </row>
    <row r="31398" spans="37:37" x14ac:dyDescent="0.25">
      <c r="AK31398" s="59"/>
    </row>
    <row r="31399" spans="37:37" x14ac:dyDescent="0.25">
      <c r="AK31399" s="59"/>
    </row>
    <row r="31400" spans="37:37" x14ac:dyDescent="0.25">
      <c r="AK31400" s="59"/>
    </row>
    <row r="31401" spans="37:37" x14ac:dyDescent="0.25">
      <c r="AK31401" s="59"/>
    </row>
    <row r="31402" spans="37:37" x14ac:dyDescent="0.25">
      <c r="AK31402" s="59"/>
    </row>
    <row r="31403" spans="37:37" x14ac:dyDescent="0.25">
      <c r="AK31403" s="59"/>
    </row>
    <row r="31404" spans="37:37" x14ac:dyDescent="0.25">
      <c r="AK31404" s="59"/>
    </row>
    <row r="31405" spans="37:37" x14ac:dyDescent="0.25">
      <c r="AK31405" s="59"/>
    </row>
    <row r="31406" spans="37:37" x14ac:dyDescent="0.25">
      <c r="AK31406" s="59"/>
    </row>
    <row r="31407" spans="37:37" x14ac:dyDescent="0.25">
      <c r="AK31407" s="59"/>
    </row>
    <row r="31408" spans="37:37" x14ac:dyDescent="0.25">
      <c r="AK31408" s="59"/>
    </row>
    <row r="31409" spans="37:37" x14ac:dyDescent="0.25">
      <c r="AK31409" s="59"/>
    </row>
    <row r="31410" spans="37:37" x14ac:dyDescent="0.25">
      <c r="AK31410" s="59"/>
    </row>
    <row r="31411" spans="37:37" x14ac:dyDescent="0.25">
      <c r="AK31411" s="59"/>
    </row>
    <row r="31412" spans="37:37" x14ac:dyDescent="0.25">
      <c r="AK31412" s="59"/>
    </row>
    <row r="31413" spans="37:37" x14ac:dyDescent="0.25">
      <c r="AK31413" s="59"/>
    </row>
    <row r="31414" spans="37:37" x14ac:dyDescent="0.25">
      <c r="AK31414" s="59"/>
    </row>
    <row r="31415" spans="37:37" x14ac:dyDescent="0.25">
      <c r="AK31415" s="59"/>
    </row>
    <row r="31416" spans="37:37" x14ac:dyDescent="0.25">
      <c r="AK31416" s="59"/>
    </row>
    <row r="31417" spans="37:37" x14ac:dyDescent="0.25">
      <c r="AK31417" s="59"/>
    </row>
    <row r="31418" spans="37:37" x14ac:dyDescent="0.25">
      <c r="AK31418" s="59"/>
    </row>
    <row r="31419" spans="37:37" x14ac:dyDescent="0.25">
      <c r="AK31419" s="59"/>
    </row>
    <row r="31420" spans="37:37" x14ac:dyDescent="0.25">
      <c r="AK31420" s="59"/>
    </row>
    <row r="31421" spans="37:37" x14ac:dyDescent="0.25">
      <c r="AK31421" s="59"/>
    </row>
    <row r="31422" spans="37:37" x14ac:dyDescent="0.25">
      <c r="AK31422" s="59"/>
    </row>
    <row r="31423" spans="37:37" x14ac:dyDescent="0.25">
      <c r="AK31423" s="59"/>
    </row>
    <row r="31424" spans="37:37" x14ac:dyDescent="0.25">
      <c r="AK31424" s="59"/>
    </row>
    <row r="31425" spans="37:37" x14ac:dyDescent="0.25">
      <c r="AK31425" s="59"/>
    </row>
    <row r="31426" spans="37:37" x14ac:dyDescent="0.25">
      <c r="AK31426" s="59"/>
    </row>
    <row r="31427" spans="37:37" x14ac:dyDescent="0.25">
      <c r="AK31427" s="59"/>
    </row>
    <row r="31428" spans="37:37" x14ac:dyDescent="0.25">
      <c r="AK31428" s="59"/>
    </row>
    <row r="31429" spans="37:37" x14ac:dyDescent="0.25">
      <c r="AK31429" s="59"/>
    </row>
    <row r="31430" spans="37:37" x14ac:dyDescent="0.25">
      <c r="AK31430" s="59"/>
    </row>
    <row r="31431" spans="37:37" x14ac:dyDescent="0.25">
      <c r="AK31431" s="59"/>
    </row>
    <row r="31432" spans="37:37" x14ac:dyDescent="0.25">
      <c r="AK31432" s="59"/>
    </row>
    <row r="31433" spans="37:37" x14ac:dyDescent="0.25">
      <c r="AK31433" s="59"/>
    </row>
    <row r="31434" spans="37:37" x14ac:dyDescent="0.25">
      <c r="AK31434" s="59"/>
    </row>
    <row r="31435" spans="37:37" x14ac:dyDescent="0.25">
      <c r="AK31435" s="59"/>
    </row>
    <row r="31436" spans="37:37" x14ac:dyDescent="0.25">
      <c r="AK31436" s="59"/>
    </row>
    <row r="31437" spans="37:37" x14ac:dyDescent="0.25">
      <c r="AK31437" s="59"/>
    </row>
    <row r="31438" spans="37:37" x14ac:dyDescent="0.25">
      <c r="AK31438" s="59"/>
    </row>
    <row r="31439" spans="37:37" x14ac:dyDescent="0.25">
      <c r="AK31439" s="59"/>
    </row>
    <row r="31440" spans="37:37" x14ac:dyDescent="0.25">
      <c r="AK31440" s="59"/>
    </row>
    <row r="31441" spans="37:37" x14ac:dyDescent="0.25">
      <c r="AK31441" s="59"/>
    </row>
    <row r="31442" spans="37:37" x14ac:dyDescent="0.25">
      <c r="AK31442" s="59"/>
    </row>
    <row r="31443" spans="37:37" x14ac:dyDescent="0.25">
      <c r="AK31443" s="59"/>
    </row>
    <row r="31444" spans="37:37" x14ac:dyDescent="0.25">
      <c r="AK31444" s="59"/>
    </row>
    <row r="31445" spans="37:37" x14ac:dyDescent="0.25">
      <c r="AK31445" s="59"/>
    </row>
    <row r="31446" spans="37:37" x14ac:dyDescent="0.25">
      <c r="AK31446" s="59"/>
    </row>
    <row r="31447" spans="37:37" x14ac:dyDescent="0.25">
      <c r="AK31447" s="59"/>
    </row>
    <row r="31448" spans="37:37" x14ac:dyDescent="0.25">
      <c r="AK31448" s="59"/>
    </row>
    <row r="31449" spans="37:37" x14ac:dyDescent="0.25">
      <c r="AK31449" s="59"/>
    </row>
    <row r="31450" spans="37:37" x14ac:dyDescent="0.25">
      <c r="AK31450" s="59"/>
    </row>
    <row r="31451" spans="37:37" x14ac:dyDescent="0.25">
      <c r="AK31451" s="59"/>
    </row>
    <row r="31452" spans="37:37" x14ac:dyDescent="0.25">
      <c r="AK31452" s="59"/>
    </row>
    <row r="31453" spans="37:37" x14ac:dyDescent="0.25">
      <c r="AK31453" s="59"/>
    </row>
    <row r="31454" spans="37:37" x14ac:dyDescent="0.25">
      <c r="AK31454" s="59"/>
    </row>
    <row r="31455" spans="37:37" x14ac:dyDescent="0.25">
      <c r="AK31455" s="59"/>
    </row>
    <row r="31456" spans="37:37" x14ac:dyDescent="0.25">
      <c r="AK31456" s="59"/>
    </row>
    <row r="31457" spans="37:37" x14ac:dyDescent="0.25">
      <c r="AK31457" s="59"/>
    </row>
    <row r="31458" spans="37:37" x14ac:dyDescent="0.25">
      <c r="AK31458" s="59"/>
    </row>
    <row r="31459" spans="37:37" x14ac:dyDescent="0.25">
      <c r="AK31459" s="59"/>
    </row>
    <row r="31460" spans="37:37" x14ac:dyDescent="0.25">
      <c r="AK31460" s="59"/>
    </row>
    <row r="31461" spans="37:37" x14ac:dyDescent="0.25">
      <c r="AK31461" s="59"/>
    </row>
    <row r="31462" spans="37:37" x14ac:dyDescent="0.25">
      <c r="AK31462" s="59"/>
    </row>
    <row r="31463" spans="37:37" x14ac:dyDescent="0.25">
      <c r="AK31463" s="59"/>
    </row>
    <row r="31464" spans="37:37" x14ac:dyDescent="0.25">
      <c r="AK31464" s="59"/>
    </row>
    <row r="31465" spans="37:37" x14ac:dyDescent="0.25">
      <c r="AK31465" s="59"/>
    </row>
    <row r="31466" spans="37:37" x14ac:dyDescent="0.25">
      <c r="AK31466" s="59"/>
    </row>
    <row r="31467" spans="37:37" x14ac:dyDescent="0.25">
      <c r="AK31467" s="59"/>
    </row>
    <row r="31468" spans="37:37" x14ac:dyDescent="0.25">
      <c r="AK31468" s="59"/>
    </row>
    <row r="31469" spans="37:37" x14ac:dyDescent="0.25">
      <c r="AK31469" s="59"/>
    </row>
    <row r="31470" spans="37:37" x14ac:dyDescent="0.25">
      <c r="AK31470" s="59"/>
    </row>
    <row r="31471" spans="37:37" x14ac:dyDescent="0.25">
      <c r="AK31471" s="59"/>
    </row>
    <row r="31472" spans="37:37" x14ac:dyDescent="0.25">
      <c r="AK31472" s="59"/>
    </row>
    <row r="31473" spans="37:37" x14ac:dyDescent="0.25">
      <c r="AK31473" s="59"/>
    </row>
    <row r="31474" spans="37:37" x14ac:dyDescent="0.25">
      <c r="AK31474" s="59"/>
    </row>
    <row r="31475" spans="37:37" x14ac:dyDescent="0.25">
      <c r="AK31475" s="59"/>
    </row>
    <row r="31476" spans="37:37" x14ac:dyDescent="0.25">
      <c r="AK31476" s="59"/>
    </row>
    <row r="31477" spans="37:37" x14ac:dyDescent="0.25">
      <c r="AK31477" s="59"/>
    </row>
    <row r="31478" spans="37:37" x14ac:dyDescent="0.25">
      <c r="AK31478" s="59"/>
    </row>
    <row r="31479" spans="37:37" x14ac:dyDescent="0.25">
      <c r="AK31479" s="59"/>
    </row>
    <row r="31480" spans="37:37" x14ac:dyDescent="0.25">
      <c r="AK31480" s="59"/>
    </row>
    <row r="31481" spans="37:37" x14ac:dyDescent="0.25">
      <c r="AK31481" s="59"/>
    </row>
    <row r="31482" spans="37:37" x14ac:dyDescent="0.25">
      <c r="AK31482" s="59"/>
    </row>
    <row r="31483" spans="37:37" x14ac:dyDescent="0.25">
      <c r="AK31483" s="59"/>
    </row>
    <row r="31484" spans="37:37" x14ac:dyDescent="0.25">
      <c r="AK31484" s="59"/>
    </row>
    <row r="31485" spans="37:37" x14ac:dyDescent="0.25">
      <c r="AK31485" s="59"/>
    </row>
    <row r="31486" spans="37:37" x14ac:dyDescent="0.25">
      <c r="AK31486" s="59"/>
    </row>
    <row r="31487" spans="37:37" x14ac:dyDescent="0.25">
      <c r="AK31487" s="59"/>
    </row>
    <row r="31488" spans="37:37" x14ac:dyDescent="0.25">
      <c r="AK31488" s="59"/>
    </row>
    <row r="31489" spans="37:37" x14ac:dyDescent="0.25">
      <c r="AK31489" s="59"/>
    </row>
    <row r="31490" spans="37:37" x14ac:dyDescent="0.25">
      <c r="AK31490" s="59"/>
    </row>
    <row r="31491" spans="37:37" x14ac:dyDescent="0.25">
      <c r="AK31491" s="59"/>
    </row>
    <row r="31492" spans="37:37" x14ac:dyDescent="0.25">
      <c r="AK31492" s="59"/>
    </row>
    <row r="31493" spans="37:37" x14ac:dyDescent="0.25">
      <c r="AK31493" s="59"/>
    </row>
    <row r="31494" spans="37:37" x14ac:dyDescent="0.25">
      <c r="AK31494" s="59"/>
    </row>
    <row r="31495" spans="37:37" x14ac:dyDescent="0.25">
      <c r="AK31495" s="59"/>
    </row>
    <row r="31496" spans="37:37" x14ac:dyDescent="0.25">
      <c r="AK31496" s="59"/>
    </row>
    <row r="31497" spans="37:37" x14ac:dyDescent="0.25">
      <c r="AK31497" s="59"/>
    </row>
    <row r="31498" spans="37:37" x14ac:dyDescent="0.25">
      <c r="AK31498" s="59"/>
    </row>
    <row r="31499" spans="37:37" x14ac:dyDescent="0.25">
      <c r="AK31499" s="59"/>
    </row>
    <row r="31500" spans="37:37" x14ac:dyDescent="0.25">
      <c r="AK31500" s="59"/>
    </row>
    <row r="31501" spans="37:37" x14ac:dyDescent="0.25">
      <c r="AK31501" s="59"/>
    </row>
    <row r="31502" spans="37:37" x14ac:dyDescent="0.25">
      <c r="AK31502" s="59"/>
    </row>
    <row r="31503" spans="37:37" x14ac:dyDescent="0.25">
      <c r="AK31503" s="59"/>
    </row>
    <row r="31504" spans="37:37" x14ac:dyDescent="0.25">
      <c r="AK31504" s="59"/>
    </row>
    <row r="31505" spans="37:37" x14ac:dyDescent="0.25">
      <c r="AK31505" s="59"/>
    </row>
    <row r="31506" spans="37:37" x14ac:dyDescent="0.25">
      <c r="AK31506" s="59"/>
    </row>
    <row r="31507" spans="37:37" x14ac:dyDescent="0.25">
      <c r="AK31507" s="59"/>
    </row>
    <row r="31508" spans="37:37" x14ac:dyDescent="0.25">
      <c r="AK31508" s="59"/>
    </row>
    <row r="31509" spans="37:37" x14ac:dyDescent="0.25">
      <c r="AK31509" s="59"/>
    </row>
    <row r="31510" spans="37:37" x14ac:dyDescent="0.25">
      <c r="AK31510" s="59"/>
    </row>
    <row r="31511" spans="37:37" x14ac:dyDescent="0.25">
      <c r="AK31511" s="59"/>
    </row>
    <row r="31512" spans="37:37" x14ac:dyDescent="0.25">
      <c r="AK31512" s="59"/>
    </row>
    <row r="31513" spans="37:37" x14ac:dyDescent="0.25">
      <c r="AK31513" s="59"/>
    </row>
  </sheetData>
  <sortState xmlns:xlrd2="http://schemas.microsoft.com/office/spreadsheetml/2017/richdata2" ref="A3:AL122">
    <sortCondition ref="A3:A122"/>
  </sortState>
  <mergeCells count="4">
    <mergeCell ref="A1:AL1"/>
    <mergeCell ref="AM79:AM92"/>
    <mergeCell ref="AM123:AM132"/>
    <mergeCell ref="AM133:AM147"/>
  </mergeCells>
  <pageMargins left="0.5" right="0.5" top="1.5" bottom="1.5" header="0.5" footer="0.5"/>
  <pageSetup paperSize="3" scale="66" fitToHeight="0" orientation="landscape" horizontalDpi="1200" verticalDpi="1200" r:id="rId1"/>
  <headerFooter>
    <oddHeader>&amp;L&amp;"-,Bold"Charlottesville Downtown Mall - Tree Framework Plan &amp;"-,Regular"
Charlottesville, Virginia
&amp;ROctober 18, 2023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TREE ASSESSMENT</vt:lpstr>
      <vt:lpstr>Sheet2</vt:lpstr>
      <vt:lpstr>'TREE ASSESSMENT'!Print_Area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Peter Russell</cp:lastModifiedBy>
  <cp:lastPrinted>2023-11-16T16:18:56Z</cp:lastPrinted>
  <dcterms:created xsi:type="dcterms:W3CDTF">2016-04-08T20:54:16Z</dcterms:created>
  <dcterms:modified xsi:type="dcterms:W3CDTF">2024-11-21T14:24:09Z</dcterms:modified>
</cp:coreProperties>
</file>